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Uni\Year-4\ConcurrentAndParallelSystems\ConcurrentAndParallelSystems\CW2\#Result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AB38" i="2" l="1"/>
  <c r="Y38" i="2"/>
  <c r="V38" i="2"/>
  <c r="AB30" i="2"/>
  <c r="Y30" i="2"/>
  <c r="V30" i="2"/>
  <c r="R38" i="2"/>
  <c r="O38" i="2"/>
  <c r="L38" i="2"/>
  <c r="R30" i="2"/>
  <c r="O30" i="2"/>
  <c r="L30" i="2"/>
  <c r="H38" i="2"/>
  <c r="E38" i="2"/>
  <c r="B38" i="2"/>
  <c r="H30" i="2"/>
  <c r="E30" i="2"/>
  <c r="B30" i="2"/>
  <c r="AB18" i="2"/>
  <c r="AB10" i="2"/>
  <c r="Y18" i="2"/>
  <c r="Y10" i="2"/>
  <c r="V18" i="2"/>
  <c r="V10" i="2"/>
  <c r="R18" i="2"/>
  <c r="R10" i="2"/>
  <c r="O18" i="2"/>
  <c r="O10" i="2"/>
  <c r="L18" i="2"/>
  <c r="L10" i="2"/>
  <c r="H18" i="2"/>
  <c r="H10" i="2"/>
  <c r="E18" i="2"/>
  <c r="E10" i="2"/>
  <c r="B18" i="2"/>
  <c r="B10" i="2"/>
  <c r="BF27" i="1" l="1"/>
  <c r="BC27" i="1"/>
  <c r="AZ27" i="1"/>
  <c r="BF14" i="1"/>
  <c r="BC14" i="1"/>
  <c r="AZ14" i="1"/>
  <c r="L14" i="1" l="1"/>
  <c r="AV27" i="1"/>
  <c r="AS27" i="1"/>
  <c r="AP27" i="1"/>
  <c r="AV14" i="1"/>
  <c r="AS14" i="1"/>
  <c r="AP14" i="1"/>
  <c r="AL27" i="1"/>
  <c r="AI27" i="1"/>
  <c r="AF27" i="1"/>
  <c r="AL14" i="1"/>
  <c r="AI14" i="1"/>
  <c r="AF14" i="1"/>
  <c r="AB27" i="1"/>
  <c r="Y27" i="1"/>
  <c r="V27" i="1"/>
  <c r="AB14" i="1"/>
  <c r="Y14" i="1"/>
  <c r="R27" i="1"/>
  <c r="O27" i="1"/>
  <c r="L27" i="1"/>
  <c r="R14" i="1"/>
  <c r="O14" i="1"/>
  <c r="B27" i="1" l="1"/>
  <c r="E27" i="1"/>
  <c r="H27" i="1"/>
  <c r="H14" i="1"/>
  <c r="E14" i="1"/>
  <c r="B14" i="1"/>
  <c r="L37" i="1" l="1"/>
  <c r="L41" i="1" s="1"/>
  <c r="V37" i="1"/>
  <c r="V41" i="1" s="1"/>
  <c r="Y37" i="1"/>
  <c r="Y41" i="1" s="1"/>
  <c r="O37" i="1"/>
  <c r="O41" i="1" s="1"/>
  <c r="Y38" i="1"/>
  <c r="Y42" i="1" s="1"/>
  <c r="O38" i="1"/>
  <c r="O42" i="1" s="1"/>
  <c r="R37" i="1"/>
  <c r="R41" i="1" s="1"/>
  <c r="AB37" i="1"/>
  <c r="AB41" i="1" s="1"/>
  <c r="AB38" i="1"/>
  <c r="AB42" i="1" s="1"/>
  <c r="R38" i="1"/>
  <c r="R42" i="1" s="1"/>
  <c r="V38" i="1"/>
  <c r="V42" i="1" s="1"/>
  <c r="L38" i="1"/>
  <c r="L42" i="1" s="1"/>
</calcChain>
</file>

<file path=xl/sharedStrings.xml><?xml version="1.0" encoding="utf-8"?>
<sst xmlns="http://schemas.openxmlformats.org/spreadsheetml/2006/main" count="209" uniqueCount="22">
  <si>
    <t>Atkin</t>
  </si>
  <si>
    <t>Eratosthenes</t>
  </si>
  <si>
    <t>Sundaram</t>
  </si>
  <si>
    <t>Home</t>
  </si>
  <si>
    <t>Lab</t>
  </si>
  <si>
    <t>Average:</t>
  </si>
  <si>
    <t>Sequential:</t>
  </si>
  <si>
    <t xml:space="preserve">On average, Eratosthenes works best at home, </t>
  </si>
  <si>
    <t>but Sundaram is the best performer in the lab</t>
  </si>
  <si>
    <t xml:space="preserve">On average, </t>
  </si>
  <si>
    <t>Parallel For</t>
  </si>
  <si>
    <t>OpenCL</t>
  </si>
  <si>
    <t>CUDA</t>
  </si>
  <si>
    <t>Parallel for slowed down the Atkin and Sundaram</t>
  </si>
  <si>
    <t>code in the lab, but it did manage to speed up</t>
  </si>
  <si>
    <t>Eratosthenes.</t>
  </si>
  <si>
    <t>Only Sundaram was sped up at home.</t>
  </si>
  <si>
    <t>Statics</t>
  </si>
  <si>
    <t>Dynamic Scheduling</t>
  </si>
  <si>
    <t>Static Scheduling (sheet 2)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</si>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</sst>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8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rgb="FF9C0006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9" fillId="4" borderId="1" applyNumberFormat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Alignment="1">
      <alignment horizontal="center"/>
    </xf>
    <xf numFmtId="0" fontId="5" fillId="2" borderId="0" xfId="1"/>
    <xf numFmtId="0" fontId="6" fillId="3" borderId="0" xfId="2"/>
    <xf numFmtId="0" fontId="6" fillId="3" borderId="0" xfId="2" applyAlignment="1">
      <alignment horizontal="center"/>
    </xf>
    <xf numFmtId="0" fontId="7" fillId="2" borderId="0" xfId="1" applyFont="1"/>
    <xf numFmtId="0" fontId="8" fillId="2" borderId="0" xfId="1" applyFont="1" applyAlignment="1">
      <alignment horizontal="center"/>
    </xf>
    <xf numFmtId="0" fontId="9" fillId="4" borderId="1" xfId="3"/>
    <xf numFmtId="0" fontId="2" fillId="0" borderId="0" xfId="0" applyFont="1"/>
    <xf numFmtId="0" fontId="10" fillId="2" borderId="0" xfId="1" applyFont="1"/>
    <xf numFmtId="0" fontId="10" fillId="2" borderId="0" xfId="1" applyFont="1" applyAlignment="1">
      <alignment horizontal="center"/>
    </xf>
    <xf numFmtId="0" fontId="11" fillId="0" borderId="0" xfId="0" applyFont="1"/>
    <xf numFmtId="0" fontId="0" fillId="0" borderId="0" xfId="0" applyFont="1"/>
  </cellXfs>
  <cellStyles count="4">
    <cellStyle name="Bad" xfId="1" builtinId="27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2"/>
  <sheetViews>
    <sheetView tabSelected="1" topLeftCell="F1" zoomScale="80" zoomScaleNormal="80" workbookViewId="0">
      <selection activeCell="Y4" sqref="Y4"/>
    </sheetView>
  </sheetViews>
  <sheetFormatPr defaultRowHeight="15" x14ac:dyDescent="0.25"/>
  <cols>
    <col min="2" max="2" width="9.140625" style="2"/>
    <col min="5" max="5" width="9.140625" style="2"/>
    <col min="8" max="9" width="9.140625" style="2"/>
    <col min="10" max="10" width="9.140625" style="11"/>
    <col min="20" max="20" width="9.140625" style="11"/>
    <col min="30" max="30" width="9.140625" style="11"/>
    <col min="40" max="40" width="9.140625" style="11"/>
    <col min="50" max="50" width="9.140625" style="11"/>
    <col min="59" max="59" width="9.140625" style="11"/>
  </cols>
  <sheetData>
    <row r="1" spans="1:59" s="6" customFormat="1" ht="36" x14ac:dyDescent="0.55000000000000004">
      <c r="A1" s="6" t="s">
        <v>6</v>
      </c>
      <c r="B1" s="8"/>
      <c r="E1" s="8"/>
      <c r="H1" s="8"/>
      <c r="I1" s="8"/>
      <c r="J1" s="11"/>
      <c r="L1" s="6" t="s">
        <v>10</v>
      </c>
      <c r="T1" s="11"/>
      <c r="V1" s="6" t="s">
        <v>18</v>
      </c>
      <c r="AD1" s="11"/>
      <c r="AF1" s="6" t="s">
        <v>19</v>
      </c>
      <c r="AN1" s="11"/>
      <c r="AP1" s="6" t="s">
        <v>11</v>
      </c>
      <c r="AX1" s="11"/>
      <c r="AZ1" s="6" t="s">
        <v>12</v>
      </c>
      <c r="BG1" s="11"/>
    </row>
    <row r="2" spans="1:59" s="5" customFormat="1" ht="23.25" x14ac:dyDescent="0.35">
      <c r="B2" s="5" t="s">
        <v>0</v>
      </c>
      <c r="E2" s="5" t="s">
        <v>1</v>
      </c>
      <c r="H2" s="5" t="s">
        <v>2</v>
      </c>
      <c r="J2" s="10"/>
      <c r="L2" s="5" t="s">
        <v>0</v>
      </c>
      <c r="O2" s="5" t="s">
        <v>1</v>
      </c>
      <c r="R2" s="5" t="s">
        <v>2</v>
      </c>
      <c r="T2" s="10"/>
      <c r="V2" s="5" t="s">
        <v>0</v>
      </c>
      <c r="Y2" s="5" t="s">
        <v>1</v>
      </c>
      <c r="AB2" s="5" t="s">
        <v>2</v>
      </c>
      <c r="AD2" s="10"/>
      <c r="AF2" s="5" t="s">
        <v>0</v>
      </c>
      <c r="AI2" s="5" t="s">
        <v>1</v>
      </c>
      <c r="AL2" s="5" t="s">
        <v>2</v>
      </c>
      <c r="AN2" s="10"/>
      <c r="AP2" s="5" t="s">
        <v>0</v>
      </c>
      <c r="AS2" s="5" t="s">
        <v>1</v>
      </c>
      <c r="AV2" s="5" t="s">
        <v>2</v>
      </c>
      <c r="AX2" s="10"/>
      <c r="AZ2" s="5" t="s">
        <v>0</v>
      </c>
      <c r="BC2" s="5" t="s">
        <v>1</v>
      </c>
      <c r="BF2" s="5" t="s">
        <v>2</v>
      </c>
      <c r="BG2" s="10"/>
    </row>
    <row r="3" spans="1:59" s="4" customFormat="1" x14ac:dyDescent="0.25">
      <c r="B3" s="4" t="s">
        <v>3</v>
      </c>
      <c r="E3" s="4" t="s">
        <v>3</v>
      </c>
      <c r="H3" s="4" t="s">
        <v>3</v>
      </c>
      <c r="J3" s="10"/>
      <c r="L3" s="4" t="s">
        <v>3</v>
      </c>
      <c r="O3" s="4" t="s">
        <v>3</v>
      </c>
      <c r="R3" s="4" t="s">
        <v>3</v>
      </c>
      <c r="T3" s="10"/>
      <c r="V3" s="4" t="s">
        <v>3</v>
      </c>
      <c r="Y3" s="4" t="s">
        <v>3</v>
      </c>
      <c r="AB3" s="4" t="s">
        <v>3</v>
      </c>
      <c r="AD3" s="10"/>
      <c r="AF3" s="4" t="s">
        <v>3</v>
      </c>
      <c r="AI3" s="4" t="s">
        <v>3</v>
      </c>
      <c r="AL3" s="4" t="s">
        <v>3</v>
      </c>
      <c r="AN3" s="10"/>
      <c r="AP3" s="4" t="s">
        <v>3</v>
      </c>
      <c r="AS3" s="4" t="s">
        <v>3</v>
      </c>
      <c r="AV3" s="4" t="s">
        <v>3</v>
      </c>
      <c r="AX3" s="10"/>
      <c r="AZ3" s="4" t="s">
        <v>3</v>
      </c>
      <c r="BC3" s="4" t="s">
        <v>3</v>
      </c>
      <c r="BF3" s="4" t="s">
        <v>3</v>
      </c>
      <c r="BG3" s="10"/>
    </row>
    <row r="4" spans="1:59" x14ac:dyDescent="0.25">
      <c r="B4">
        <v>353650</v>
      </c>
      <c r="E4" s="2">
        <v>332321</v>
      </c>
      <c r="H4">
        <v>363086</v>
      </c>
      <c r="L4">
        <v>367572</v>
      </c>
      <c r="O4" s="2">
        <v>354232</v>
      </c>
      <c r="R4">
        <v>364832</v>
      </c>
      <c r="S4" s="2"/>
      <c r="V4" s="2">
        <v>373449</v>
      </c>
      <c r="Y4" s="2">
        <v>1016137</v>
      </c>
      <c r="AB4" s="2"/>
      <c r="AC4" s="2"/>
      <c r="AF4" s="2"/>
      <c r="AI4" s="2"/>
      <c r="AL4" s="2"/>
      <c r="AM4" s="2"/>
      <c r="AP4" s="2"/>
      <c r="AS4" s="2"/>
      <c r="AV4" s="2"/>
      <c r="AW4" s="2"/>
      <c r="AZ4" s="2"/>
      <c r="BC4" s="2"/>
      <c r="BF4" s="2"/>
    </row>
    <row r="5" spans="1:59" x14ac:dyDescent="0.25">
      <c r="B5">
        <v>351144</v>
      </c>
      <c r="E5" s="2">
        <v>333326</v>
      </c>
      <c r="H5">
        <v>375921</v>
      </c>
      <c r="L5">
        <v>367813</v>
      </c>
      <c r="O5" s="2">
        <v>353750</v>
      </c>
      <c r="R5">
        <v>362110</v>
      </c>
      <c r="S5" s="2"/>
      <c r="V5" s="2"/>
      <c r="Y5" s="2"/>
      <c r="AB5" s="2"/>
      <c r="AC5" s="2"/>
      <c r="AF5" s="2"/>
      <c r="AI5" s="2"/>
      <c r="AL5" s="2"/>
      <c r="AM5" s="2"/>
      <c r="AP5" s="2"/>
      <c r="AS5" s="2"/>
      <c r="AV5" s="2"/>
      <c r="AW5" s="2"/>
      <c r="AZ5" s="2"/>
      <c r="BC5" s="2"/>
      <c r="BF5" s="2"/>
    </row>
    <row r="6" spans="1:59" x14ac:dyDescent="0.25">
      <c r="B6">
        <v>351354</v>
      </c>
      <c r="E6" s="2">
        <v>330839</v>
      </c>
      <c r="H6">
        <v>373563</v>
      </c>
      <c r="L6">
        <v>366714</v>
      </c>
      <c r="O6" s="2">
        <v>354444</v>
      </c>
      <c r="R6">
        <v>363578</v>
      </c>
      <c r="S6" s="2"/>
      <c r="V6" s="2"/>
      <c r="Y6" s="2"/>
      <c r="AB6" s="2"/>
      <c r="AC6" s="2"/>
      <c r="AF6" s="2"/>
      <c r="AI6" s="2"/>
      <c r="AL6" s="2"/>
      <c r="AM6" s="2"/>
      <c r="AP6" s="2"/>
      <c r="AS6" s="2"/>
      <c r="AV6" s="2"/>
      <c r="AW6" s="2"/>
      <c r="AZ6" s="2"/>
      <c r="BC6" s="2"/>
      <c r="BF6" s="2"/>
    </row>
    <row r="7" spans="1:59" x14ac:dyDescent="0.25">
      <c r="B7">
        <v>352388</v>
      </c>
      <c r="E7" s="2">
        <v>333033</v>
      </c>
      <c r="H7">
        <v>384730</v>
      </c>
      <c r="L7">
        <v>367798</v>
      </c>
      <c r="O7" s="2">
        <v>354779</v>
      </c>
      <c r="R7">
        <v>362158</v>
      </c>
      <c r="S7" s="2"/>
      <c r="V7" s="2"/>
      <c r="Y7" s="2"/>
      <c r="AB7" s="2"/>
      <c r="AC7" s="2"/>
      <c r="AF7" s="2"/>
      <c r="AI7" s="2"/>
      <c r="AL7" s="2"/>
      <c r="AM7" s="2"/>
      <c r="AP7" s="2"/>
      <c r="AS7" s="2"/>
      <c r="AV7" s="2"/>
      <c r="AW7" s="2"/>
      <c r="AZ7" s="2"/>
      <c r="BC7" s="2"/>
      <c r="BF7" s="2"/>
    </row>
    <row r="8" spans="1:59" x14ac:dyDescent="0.25">
      <c r="B8">
        <v>355917</v>
      </c>
      <c r="E8" s="2">
        <v>334187</v>
      </c>
      <c r="H8">
        <v>382976</v>
      </c>
      <c r="L8">
        <v>365973</v>
      </c>
      <c r="O8" s="2">
        <v>353633</v>
      </c>
      <c r="R8">
        <v>364705</v>
      </c>
      <c r="S8" s="2"/>
      <c r="V8" s="2"/>
      <c r="Y8" s="2"/>
      <c r="AB8" s="2"/>
      <c r="AC8" s="2"/>
      <c r="AF8" s="2"/>
      <c r="AI8" s="2"/>
      <c r="AL8" s="2"/>
      <c r="AM8" s="2"/>
      <c r="AP8" s="2"/>
      <c r="AS8" s="2"/>
      <c r="AV8" s="2"/>
      <c r="AW8" s="2"/>
      <c r="AZ8" s="2"/>
      <c r="BC8" s="2"/>
      <c r="BF8" s="2"/>
    </row>
    <row r="9" spans="1:59" x14ac:dyDescent="0.25">
      <c r="B9">
        <v>353320</v>
      </c>
      <c r="E9" s="2">
        <v>331746</v>
      </c>
      <c r="H9">
        <v>379426</v>
      </c>
      <c r="L9">
        <v>366098</v>
      </c>
      <c r="O9" s="2">
        <v>353975</v>
      </c>
      <c r="R9">
        <v>365631</v>
      </c>
      <c r="S9" s="2"/>
      <c r="V9" s="2"/>
      <c r="Y9" s="2"/>
      <c r="AB9" s="2"/>
      <c r="AC9" s="2"/>
      <c r="AF9" s="2"/>
      <c r="AI9" s="2"/>
      <c r="AL9" s="2"/>
      <c r="AM9" s="2"/>
      <c r="AP9" s="2"/>
      <c r="AS9" s="2"/>
      <c r="AV9" s="2"/>
      <c r="AW9" s="2"/>
      <c r="AZ9" s="2"/>
      <c r="BC9" s="2"/>
      <c r="BF9" s="2"/>
    </row>
    <row r="10" spans="1:59" x14ac:dyDescent="0.25">
      <c r="B10">
        <v>352149</v>
      </c>
      <c r="E10" s="2">
        <v>331386</v>
      </c>
      <c r="H10">
        <v>399030</v>
      </c>
      <c r="L10">
        <v>364059</v>
      </c>
      <c r="O10" s="2">
        <v>354619</v>
      </c>
      <c r="R10">
        <v>366666</v>
      </c>
      <c r="S10" s="2"/>
      <c r="V10" s="2"/>
      <c r="Y10" s="2"/>
      <c r="AB10" s="2"/>
      <c r="AC10" s="2"/>
      <c r="AF10" s="2"/>
      <c r="AI10" s="2"/>
      <c r="AL10" s="2"/>
      <c r="AM10" s="2"/>
      <c r="AP10" s="2"/>
      <c r="AS10" s="2"/>
      <c r="AV10" s="2"/>
      <c r="AW10" s="2"/>
      <c r="AZ10" s="2"/>
      <c r="BC10" s="2"/>
      <c r="BF10" s="2"/>
    </row>
    <row r="11" spans="1:59" x14ac:dyDescent="0.25">
      <c r="B11">
        <v>351175</v>
      </c>
      <c r="E11" s="2">
        <v>331100</v>
      </c>
      <c r="H11">
        <v>353635</v>
      </c>
      <c r="L11">
        <v>366264</v>
      </c>
      <c r="O11" s="2">
        <v>354400</v>
      </c>
      <c r="R11">
        <v>364989</v>
      </c>
      <c r="S11" s="2"/>
      <c r="V11" s="2"/>
      <c r="Y11" s="2"/>
      <c r="AB11" s="2"/>
      <c r="AC11" s="2"/>
      <c r="AF11" s="2"/>
      <c r="AI11" s="2"/>
      <c r="AL11" s="2"/>
      <c r="AM11" s="2"/>
      <c r="AP11" s="2"/>
      <c r="AS11" s="2"/>
      <c r="AV11" s="2"/>
      <c r="AW11" s="2"/>
      <c r="AZ11" s="2"/>
      <c r="BC11" s="2"/>
      <c r="BF11" s="2"/>
    </row>
    <row r="12" spans="1:59" x14ac:dyDescent="0.25">
      <c r="B12">
        <v>350882</v>
      </c>
      <c r="E12" s="2">
        <v>332007</v>
      </c>
      <c r="H12">
        <v>361482</v>
      </c>
      <c r="L12">
        <v>366725</v>
      </c>
      <c r="O12" s="2">
        <v>354844</v>
      </c>
      <c r="R12">
        <v>364916</v>
      </c>
      <c r="S12" s="2"/>
      <c r="V12" s="2"/>
      <c r="Y12" s="2"/>
      <c r="AB12" s="2"/>
      <c r="AC12" s="2"/>
      <c r="AF12" s="2"/>
      <c r="AI12" s="2"/>
      <c r="AL12" s="2"/>
      <c r="AM12" s="2"/>
      <c r="AP12" s="2"/>
      <c r="AS12" s="2"/>
      <c r="AV12" s="2"/>
      <c r="AW12" s="2"/>
      <c r="AZ12" s="2"/>
      <c r="BC12" s="2"/>
      <c r="BF12" s="2"/>
    </row>
    <row r="13" spans="1:59" x14ac:dyDescent="0.25">
      <c r="B13">
        <v>353572</v>
      </c>
      <c r="E13" s="2">
        <v>329878</v>
      </c>
      <c r="H13">
        <v>380121</v>
      </c>
      <c r="L13">
        <v>363865</v>
      </c>
      <c r="O13" s="2">
        <v>353943</v>
      </c>
      <c r="R13">
        <v>366954</v>
      </c>
      <c r="S13" s="2"/>
      <c r="V13" s="2"/>
      <c r="Y13" s="2"/>
      <c r="AB13" s="2"/>
      <c r="AC13" s="2"/>
      <c r="AF13" s="2"/>
      <c r="AI13" s="2"/>
      <c r="AL13" s="2"/>
      <c r="AM13" s="2"/>
      <c r="AP13" s="2"/>
      <c r="AS13" s="2"/>
      <c r="AV13" s="2"/>
      <c r="AW13" s="2"/>
      <c r="AZ13" s="2"/>
      <c r="BC13" s="2"/>
      <c r="BF13" s="2"/>
    </row>
    <row r="14" spans="1:59" s="1" customFormat="1" x14ac:dyDescent="0.25">
      <c r="A14" s="3" t="s">
        <v>5</v>
      </c>
      <c r="B14" s="4">
        <f>AVERAGE(B4:B13)</f>
        <v>352555.1</v>
      </c>
      <c r="D14" s="3" t="s">
        <v>5</v>
      </c>
      <c r="E14" s="4">
        <f>AVERAGE(E4:E13)</f>
        <v>331982.3</v>
      </c>
      <c r="G14" s="3" t="s">
        <v>5</v>
      </c>
      <c r="H14" s="4">
        <f>AVERAGE(H4:H13)</f>
        <v>375397</v>
      </c>
      <c r="I14" s="4"/>
      <c r="J14" s="11"/>
      <c r="K14" s="3" t="s">
        <v>5</v>
      </c>
      <c r="L14" s="4">
        <f>AVERAGE(L4:L13)</f>
        <v>366288.1</v>
      </c>
      <c r="N14" s="3" t="s">
        <v>5</v>
      </c>
      <c r="O14" s="4">
        <f>AVERAGE(O4:O13)</f>
        <v>354261.9</v>
      </c>
      <c r="Q14" s="3" t="s">
        <v>5</v>
      </c>
      <c r="R14" s="4">
        <f>AVERAGE(R4:R13)</f>
        <v>364653.9</v>
      </c>
      <c r="S14" s="4"/>
      <c r="T14" s="11"/>
      <c r="U14" s="3" t="s">
        <v>5</v>
      </c>
      <c r="V14" s="4">
        <f>AVERAGE(V4:V13)</f>
        <v>373449</v>
      </c>
      <c r="X14" s="3" t="s">
        <v>5</v>
      </c>
      <c r="Y14" s="4">
        <f>AVERAGE(Y4:Y13)</f>
        <v>1016137</v>
      </c>
      <c r="AA14" s="3" t="s">
        <v>5</v>
      </c>
      <c r="AB14" s="4" t="e">
        <f>AVERAGE(AB4:AB13)</f>
        <v>#DIV/0!</v>
      </c>
      <c r="AC14" s="4"/>
      <c r="AD14" s="11"/>
      <c r="AE14" s="3" t="s">
        <v>5</v>
      </c>
      <c r="AF14" s="4" t="e">
        <f>AVERAGE(AF4:AF13)</f>
        <v>#DIV/0!</v>
      </c>
      <c r="AH14" s="3" t="s">
        <v>5</v>
      </c>
      <c r="AI14" s="4" t="e">
        <f>AVERAGE(AI4:AI13)</f>
        <v>#DIV/0!</v>
      </c>
      <c r="AK14" s="3" t="s">
        <v>5</v>
      </c>
      <c r="AL14" s="4" t="e">
        <f>AVERAGE(AL4:AL13)</f>
        <v>#DIV/0!</v>
      </c>
      <c r="AM14" s="4"/>
      <c r="AN14" s="11"/>
      <c r="AO14" s="3" t="s">
        <v>5</v>
      </c>
      <c r="AP14" s="4" t="e">
        <f>AVERAGE(AP4:AP13)</f>
        <v>#DIV/0!</v>
      </c>
      <c r="AR14" s="3" t="s">
        <v>5</v>
      </c>
      <c r="AS14" s="4" t="e">
        <f>AVERAGE(AS4:AS13)</f>
        <v>#DIV/0!</v>
      </c>
      <c r="AU14" s="3" t="s">
        <v>5</v>
      </c>
      <c r="AV14" s="4" t="e">
        <f>AVERAGE(AV4:AV13)</f>
        <v>#DIV/0!</v>
      </c>
      <c r="AW14" s="4"/>
      <c r="AX14" s="11"/>
      <c r="AY14" s="3" t="s">
        <v>5</v>
      </c>
      <c r="AZ14" s="4" t="e">
        <f>AVERAGE(AZ4:AZ13)</f>
        <v>#DIV/0!</v>
      </c>
      <c r="BB14" s="3" t="s">
        <v>5</v>
      </c>
      <c r="BC14" s="4" t="e">
        <f>AVERAGE(BC4:BC13)</f>
        <v>#DIV/0!</v>
      </c>
      <c r="BE14" s="3" t="s">
        <v>5</v>
      </c>
      <c r="BF14" s="4" t="e">
        <f>AVERAGE(BF4:BF13)</f>
        <v>#DIV/0!</v>
      </c>
      <c r="BG14" s="11"/>
    </row>
    <row r="15" spans="1:59" s="12" customFormat="1" x14ac:dyDescent="0.25">
      <c r="B15" s="13"/>
      <c r="E15" s="13"/>
      <c r="H15" s="13"/>
      <c r="I15" s="13"/>
      <c r="J15" s="11"/>
      <c r="L15" s="13"/>
      <c r="O15" s="13"/>
      <c r="R15" s="13"/>
      <c r="S15" s="13"/>
      <c r="T15" s="11"/>
      <c r="V15" s="13"/>
      <c r="Y15" s="13"/>
      <c r="AB15" s="13"/>
      <c r="AC15" s="13"/>
      <c r="AD15" s="11"/>
      <c r="AF15" s="13"/>
      <c r="AI15" s="13"/>
      <c r="AL15" s="13"/>
      <c r="AM15" s="13"/>
      <c r="AN15" s="11"/>
      <c r="AP15" s="13"/>
      <c r="AS15" s="13"/>
      <c r="AV15" s="13"/>
      <c r="AW15" s="13"/>
      <c r="AX15" s="11"/>
      <c r="AZ15" s="13"/>
      <c r="BC15" s="13"/>
      <c r="BF15" s="13"/>
      <c r="BG15" s="11"/>
    </row>
    <row r="16" spans="1:59" s="4" customFormat="1" x14ac:dyDescent="0.25">
      <c r="B16" s="4" t="s">
        <v>4</v>
      </c>
      <c r="E16" s="4" t="s">
        <v>4</v>
      </c>
      <c r="H16" s="4" t="s">
        <v>4</v>
      </c>
      <c r="J16" s="15"/>
      <c r="L16" s="4" t="s">
        <v>4</v>
      </c>
      <c r="O16" s="4" t="s">
        <v>4</v>
      </c>
      <c r="R16" s="4" t="s">
        <v>4</v>
      </c>
      <c r="T16" s="15"/>
      <c r="V16" s="4" t="s">
        <v>4</v>
      </c>
      <c r="Y16" s="4" t="s">
        <v>4</v>
      </c>
      <c r="AB16" s="4" t="s">
        <v>4</v>
      </c>
      <c r="AD16" s="15"/>
      <c r="AF16" s="4" t="s">
        <v>4</v>
      </c>
      <c r="AI16" s="4" t="s">
        <v>4</v>
      </c>
      <c r="AL16" s="4" t="s">
        <v>4</v>
      </c>
      <c r="AN16" s="15"/>
      <c r="AP16" s="4" t="s">
        <v>4</v>
      </c>
      <c r="AS16" s="4" t="s">
        <v>4</v>
      </c>
      <c r="AV16" s="4" t="s">
        <v>4</v>
      </c>
      <c r="AX16" s="15"/>
      <c r="AZ16" s="4" t="s">
        <v>4</v>
      </c>
      <c r="BC16" s="4" t="s">
        <v>4</v>
      </c>
      <c r="BF16" s="4" t="s">
        <v>4</v>
      </c>
      <c r="BG16" s="15"/>
    </row>
    <row r="17" spans="1:59" x14ac:dyDescent="0.25">
      <c r="B17" s="2">
        <v>110611</v>
      </c>
      <c r="E17" s="2">
        <v>102810</v>
      </c>
      <c r="H17" s="2">
        <v>114232</v>
      </c>
      <c r="L17" s="2">
        <v>111171</v>
      </c>
      <c r="O17" s="2">
        <v>103577</v>
      </c>
      <c r="R17" s="2">
        <v>114767</v>
      </c>
      <c r="S17" s="2"/>
      <c r="V17" s="2">
        <v>115996</v>
      </c>
      <c r="Y17">
        <v>230813</v>
      </c>
      <c r="AB17" s="2">
        <v>122159</v>
      </c>
      <c r="AC17" s="2"/>
      <c r="AF17" s="2"/>
      <c r="AI17" s="2"/>
      <c r="AL17" s="2"/>
      <c r="AM17" s="2"/>
      <c r="AP17" s="2"/>
      <c r="AS17" s="2"/>
      <c r="AV17" s="2"/>
      <c r="AW17" s="2"/>
      <c r="AZ17" s="2"/>
      <c r="BC17" s="2"/>
      <c r="BF17" s="2"/>
    </row>
    <row r="18" spans="1:59" x14ac:dyDescent="0.25">
      <c r="B18" s="2">
        <v>111392</v>
      </c>
      <c r="E18" s="2">
        <v>102880</v>
      </c>
      <c r="H18" s="2">
        <v>115717</v>
      </c>
      <c r="L18" s="2">
        <v>110859</v>
      </c>
      <c r="O18" s="2">
        <v>103239</v>
      </c>
      <c r="R18" s="2">
        <v>115252</v>
      </c>
      <c r="S18" s="2"/>
      <c r="V18" s="2">
        <v>115865</v>
      </c>
      <c r="Y18">
        <v>229913</v>
      </c>
      <c r="AB18" s="2">
        <v>121889</v>
      </c>
      <c r="AC18" s="2"/>
      <c r="AF18" s="2"/>
      <c r="AI18" s="2"/>
      <c r="AL18" s="2"/>
      <c r="AM18" s="2"/>
      <c r="AP18" s="2"/>
      <c r="AS18" s="2"/>
      <c r="AV18" s="2"/>
      <c r="AW18" s="2"/>
      <c r="AZ18" s="2"/>
      <c r="BC18" s="2"/>
      <c r="BF18" s="2"/>
    </row>
    <row r="19" spans="1:59" x14ac:dyDescent="0.25">
      <c r="B19" s="2">
        <v>111430</v>
      </c>
      <c r="E19" s="2">
        <v>109138</v>
      </c>
      <c r="H19" s="2">
        <v>115377</v>
      </c>
      <c r="L19" s="2">
        <v>110705</v>
      </c>
      <c r="O19" s="2">
        <v>103410</v>
      </c>
      <c r="R19" s="2">
        <v>115192</v>
      </c>
      <c r="S19" s="2"/>
      <c r="V19" s="2">
        <v>116168</v>
      </c>
      <c r="Y19">
        <v>229739</v>
      </c>
      <c r="AB19" s="2">
        <v>121808</v>
      </c>
      <c r="AC19" s="2"/>
      <c r="AF19" s="2"/>
      <c r="AI19" s="2"/>
      <c r="AL19" s="2"/>
      <c r="AM19" s="2"/>
      <c r="AP19" s="2"/>
      <c r="AS19" s="2"/>
      <c r="AV19" s="2"/>
      <c r="AW19" s="2"/>
      <c r="AZ19" s="2"/>
      <c r="BC19" s="2"/>
      <c r="BF19" s="2"/>
    </row>
    <row r="20" spans="1:59" x14ac:dyDescent="0.25">
      <c r="B20" s="2">
        <v>110814</v>
      </c>
      <c r="E20" s="2">
        <v>105208</v>
      </c>
      <c r="H20" s="2">
        <v>115405</v>
      </c>
      <c r="L20" s="2">
        <v>111325</v>
      </c>
      <c r="O20" s="2">
        <v>103243</v>
      </c>
      <c r="R20" s="2">
        <v>115192</v>
      </c>
      <c r="S20" s="2"/>
      <c r="V20" s="2">
        <v>116197</v>
      </c>
      <c r="Y20">
        <v>230251</v>
      </c>
      <c r="AB20" s="2">
        <v>121024</v>
      </c>
      <c r="AC20" s="2"/>
      <c r="AF20" s="2"/>
      <c r="AI20" s="2"/>
      <c r="AL20" s="2"/>
      <c r="AM20" s="2"/>
      <c r="AP20" s="2"/>
      <c r="AS20" s="2"/>
      <c r="AV20" s="2"/>
      <c r="AW20" s="2"/>
      <c r="AZ20" s="2"/>
      <c r="BC20" s="2"/>
      <c r="BF20" s="2"/>
    </row>
    <row r="21" spans="1:59" x14ac:dyDescent="0.25">
      <c r="B21" s="2">
        <v>112081</v>
      </c>
      <c r="E21" s="2">
        <v>104557</v>
      </c>
      <c r="H21" s="2">
        <v>114679</v>
      </c>
      <c r="L21" s="2">
        <v>111918</v>
      </c>
      <c r="O21" s="2">
        <v>103620</v>
      </c>
      <c r="R21" s="2">
        <v>114654</v>
      </c>
      <c r="S21" s="2"/>
      <c r="V21" s="2">
        <v>116026</v>
      </c>
      <c r="Y21">
        <v>232726</v>
      </c>
      <c r="AB21" s="2">
        <v>120112</v>
      </c>
      <c r="AC21" s="2"/>
      <c r="AF21" s="2"/>
      <c r="AI21" s="2"/>
      <c r="AL21" s="2"/>
      <c r="AM21" s="2"/>
      <c r="AP21" s="2"/>
      <c r="AS21" s="2"/>
      <c r="AV21" s="2"/>
      <c r="AW21" s="2"/>
      <c r="AZ21" s="2"/>
      <c r="BC21" s="2"/>
      <c r="BF21" s="2"/>
    </row>
    <row r="22" spans="1:59" x14ac:dyDescent="0.25">
      <c r="B22" s="2">
        <v>110264</v>
      </c>
      <c r="E22" s="2">
        <v>104618</v>
      </c>
      <c r="H22" s="2">
        <v>115149</v>
      </c>
      <c r="L22" s="2">
        <v>112436</v>
      </c>
      <c r="O22" s="2">
        <v>103392</v>
      </c>
      <c r="R22" s="2">
        <v>114454</v>
      </c>
      <c r="S22" s="2"/>
      <c r="V22" s="2"/>
      <c r="Y22" s="2"/>
      <c r="AB22" s="2"/>
      <c r="AC22" s="2"/>
      <c r="AF22" s="2"/>
      <c r="AI22" s="2"/>
      <c r="AL22" s="2"/>
      <c r="AM22" s="2"/>
      <c r="AP22" s="2"/>
      <c r="AS22" s="2"/>
      <c r="AV22" s="2"/>
      <c r="AW22" s="2"/>
      <c r="AZ22" s="2"/>
      <c r="BC22" s="2"/>
      <c r="BF22" s="2"/>
    </row>
    <row r="23" spans="1:59" x14ac:dyDescent="0.25">
      <c r="B23" s="2">
        <v>109999</v>
      </c>
      <c r="E23" s="2">
        <v>104541</v>
      </c>
      <c r="H23" s="2">
        <v>114881</v>
      </c>
      <c r="L23" s="2">
        <v>110844</v>
      </c>
      <c r="O23" s="2">
        <v>103093</v>
      </c>
      <c r="R23" s="2">
        <v>114821</v>
      </c>
      <c r="S23" s="2"/>
      <c r="V23" s="2"/>
      <c r="Y23" s="2"/>
      <c r="AB23" s="2"/>
      <c r="AC23" s="2"/>
      <c r="AF23" s="2"/>
      <c r="AI23" s="2"/>
      <c r="AL23" s="2"/>
      <c r="AM23" s="2"/>
      <c r="AP23" s="2"/>
      <c r="AS23" s="2"/>
      <c r="AV23" s="2"/>
      <c r="AW23" s="2"/>
      <c r="AZ23" s="2"/>
      <c r="BC23" s="2"/>
      <c r="BF23" s="2"/>
    </row>
    <row r="24" spans="1:59" x14ac:dyDescent="0.25">
      <c r="B24" s="2">
        <v>110160</v>
      </c>
      <c r="E24" s="2">
        <v>104718</v>
      </c>
      <c r="H24" s="2">
        <v>114411</v>
      </c>
      <c r="L24" s="2">
        <v>111878</v>
      </c>
      <c r="O24" s="2">
        <v>103387</v>
      </c>
      <c r="R24" s="2">
        <v>114862</v>
      </c>
      <c r="S24" s="2"/>
      <c r="V24" s="2"/>
      <c r="Y24" s="2"/>
      <c r="AB24" s="2"/>
      <c r="AC24" s="2"/>
      <c r="AF24" s="2"/>
      <c r="AI24" s="2"/>
      <c r="AL24" s="2"/>
      <c r="AM24" s="2"/>
      <c r="AP24" s="2"/>
      <c r="AS24" s="2"/>
      <c r="AV24" s="2"/>
      <c r="AW24" s="2"/>
      <c r="AZ24" s="2"/>
      <c r="BC24" s="2"/>
      <c r="BF24" s="2"/>
    </row>
    <row r="25" spans="1:59" x14ac:dyDescent="0.25">
      <c r="B25" s="2">
        <v>110157</v>
      </c>
      <c r="E25" s="2">
        <v>104724</v>
      </c>
      <c r="H25" s="2">
        <v>114497</v>
      </c>
      <c r="L25" s="2">
        <v>112846</v>
      </c>
      <c r="O25" s="2">
        <v>103471</v>
      </c>
      <c r="R25" s="2">
        <v>114313</v>
      </c>
      <c r="S25" s="2"/>
      <c r="V25" s="2"/>
      <c r="Y25" s="2"/>
      <c r="AB25" s="2"/>
      <c r="AC25" s="2"/>
      <c r="AF25" s="2"/>
      <c r="AI25" s="2"/>
      <c r="AL25" s="2"/>
      <c r="AM25" s="2"/>
      <c r="AP25" s="2"/>
      <c r="AS25" s="2"/>
      <c r="AV25" s="2"/>
      <c r="AW25" s="2"/>
      <c r="AZ25" s="2"/>
      <c r="BC25" s="2"/>
      <c r="BF25" s="2"/>
    </row>
    <row r="26" spans="1:59" x14ac:dyDescent="0.25">
      <c r="B26" s="2">
        <v>109951</v>
      </c>
      <c r="E26" s="2">
        <v>105037</v>
      </c>
      <c r="H26" s="2">
        <v>114987</v>
      </c>
      <c r="L26" s="2">
        <v>110748</v>
      </c>
      <c r="O26" s="2">
        <v>103441</v>
      </c>
      <c r="R26" s="2">
        <v>114589</v>
      </c>
      <c r="S26" s="2"/>
      <c r="V26" s="2"/>
      <c r="Y26" s="2"/>
      <c r="AB26" s="2"/>
      <c r="AC26" s="2"/>
      <c r="AF26" s="2"/>
      <c r="AI26" s="2"/>
      <c r="AL26" s="2"/>
      <c r="AM26" s="2"/>
      <c r="AP26" s="2"/>
      <c r="AS26" s="2"/>
      <c r="AV26" s="2"/>
      <c r="AW26" s="2"/>
      <c r="AZ26" s="2"/>
      <c r="BC26" s="2"/>
      <c r="BF26" s="2"/>
    </row>
    <row r="27" spans="1:59" s="1" customFormat="1" x14ac:dyDescent="0.25">
      <c r="A27" s="3" t="s">
        <v>5</v>
      </c>
      <c r="B27" s="4">
        <f>AVERAGE(B17:B26)</f>
        <v>110685.9</v>
      </c>
      <c r="D27" s="3" t="s">
        <v>5</v>
      </c>
      <c r="E27" s="4">
        <f>AVERAGE(E17:E26)</f>
        <v>104823.1</v>
      </c>
      <c r="G27" s="3" t="s">
        <v>5</v>
      </c>
      <c r="H27" s="4">
        <f>AVERAGE(H17:H26)</f>
        <v>114933.5</v>
      </c>
      <c r="I27" s="4"/>
      <c r="J27" s="11"/>
      <c r="K27" s="3" t="s">
        <v>5</v>
      </c>
      <c r="L27" s="4">
        <f>AVERAGE(L17:L26)</f>
        <v>111473</v>
      </c>
      <c r="N27" s="3" t="s">
        <v>5</v>
      </c>
      <c r="O27" s="4">
        <f>AVERAGE(O17:O26)</f>
        <v>103387.3</v>
      </c>
      <c r="Q27" s="3" t="s">
        <v>5</v>
      </c>
      <c r="R27" s="4">
        <f>AVERAGE(R17:R26)</f>
        <v>114809.60000000001</v>
      </c>
      <c r="S27" s="4"/>
      <c r="T27" s="11"/>
      <c r="U27" s="3" t="s">
        <v>5</v>
      </c>
      <c r="V27" s="4">
        <f>AVERAGE(V17:V26)</f>
        <v>116050.4</v>
      </c>
      <c r="X27" s="3" t="s">
        <v>5</v>
      </c>
      <c r="Y27" s="4">
        <f>AVERAGE(Y17:Y26)</f>
        <v>230688.4</v>
      </c>
      <c r="AA27" s="3" t="s">
        <v>5</v>
      </c>
      <c r="AB27" s="4">
        <f>AVERAGE(AB17:AB26)</f>
        <v>121398.39999999999</v>
      </c>
      <c r="AC27" s="4"/>
      <c r="AD27" s="11"/>
      <c r="AE27" s="3" t="s">
        <v>5</v>
      </c>
      <c r="AF27" s="4" t="e">
        <f>AVERAGE(AF17:AF26)</f>
        <v>#DIV/0!</v>
      </c>
      <c r="AH27" s="3" t="s">
        <v>5</v>
      </c>
      <c r="AI27" s="4" t="e">
        <f>AVERAGE(AI17:AI26)</f>
        <v>#DIV/0!</v>
      </c>
      <c r="AK27" s="3" t="s">
        <v>5</v>
      </c>
      <c r="AL27" s="4" t="e">
        <f>AVERAGE(AL17:AL26)</f>
        <v>#DIV/0!</v>
      </c>
      <c r="AM27" s="4"/>
      <c r="AN27" s="11"/>
      <c r="AO27" s="3" t="s">
        <v>5</v>
      </c>
      <c r="AP27" s="4" t="e">
        <f>AVERAGE(AP17:AP26)</f>
        <v>#DIV/0!</v>
      </c>
      <c r="AR27" s="3" t="s">
        <v>5</v>
      </c>
      <c r="AS27" s="4" t="e">
        <f>AVERAGE(AS17:AS26)</f>
        <v>#DIV/0!</v>
      </c>
      <c r="AU27" s="3" t="s">
        <v>5</v>
      </c>
      <c r="AV27" s="4" t="e">
        <f>AVERAGE(AV17:AV26)</f>
        <v>#DIV/0!</v>
      </c>
      <c r="AW27" s="4"/>
      <c r="AX27" s="11"/>
      <c r="AY27" s="3" t="s">
        <v>5</v>
      </c>
      <c r="AZ27" s="4" t="e">
        <f>AVERAGE(AZ17:AZ26)</f>
        <v>#DIV/0!</v>
      </c>
      <c r="BB27" s="3" t="s">
        <v>5</v>
      </c>
      <c r="BC27" s="4" t="e">
        <f>AVERAGE(BC17:BC26)</f>
        <v>#DIV/0!</v>
      </c>
      <c r="BE27" s="3" t="s">
        <v>5</v>
      </c>
      <c r="BF27" s="4" t="e">
        <f>AVERAGE(BF17:BF26)</f>
        <v>#DIV/0!</v>
      </c>
      <c r="BG27" s="11"/>
    </row>
    <row r="28" spans="1:59" x14ac:dyDescent="0.25">
      <c r="L28" s="2"/>
      <c r="O28" s="2"/>
      <c r="R28" s="2"/>
      <c r="S28" s="2"/>
      <c r="V28" s="2"/>
      <c r="Y28" s="2"/>
      <c r="AB28" s="2"/>
      <c r="AC28" s="2"/>
      <c r="AF28" s="2"/>
      <c r="AI28" s="2"/>
      <c r="AL28" s="2"/>
      <c r="AM28" s="2"/>
      <c r="AP28" s="2"/>
      <c r="AS28" s="2"/>
      <c r="AV28" s="2"/>
      <c r="AW28" s="2"/>
      <c r="AZ28" s="2"/>
      <c r="BC28" s="2"/>
      <c r="BF28" s="2"/>
    </row>
    <row r="29" spans="1:59" s="7" customFormat="1" ht="23.25" x14ac:dyDescent="0.35">
      <c r="A29" s="7" t="s">
        <v>7</v>
      </c>
      <c r="B29" s="9"/>
      <c r="E29" s="9"/>
      <c r="H29" s="9"/>
      <c r="I29" s="9"/>
      <c r="J29" s="14"/>
      <c r="K29" s="7" t="s">
        <v>13</v>
      </c>
      <c r="L29" s="9"/>
      <c r="O29" s="9"/>
      <c r="R29" s="9"/>
      <c r="S29" s="9"/>
      <c r="T29" s="14"/>
      <c r="U29" s="7" t="s">
        <v>9</v>
      </c>
      <c r="V29" s="9"/>
      <c r="Y29" s="9"/>
      <c r="AB29" s="9"/>
      <c r="AC29" s="9"/>
      <c r="AD29" s="14"/>
      <c r="AE29" s="7" t="s">
        <v>9</v>
      </c>
      <c r="AF29" s="9"/>
      <c r="AI29" s="9"/>
      <c r="AL29" s="9"/>
      <c r="AM29" s="9"/>
      <c r="AN29" s="14"/>
      <c r="AO29" s="7" t="s">
        <v>9</v>
      </c>
      <c r="AP29" s="9"/>
      <c r="AS29" s="9"/>
      <c r="AV29" s="9"/>
      <c r="AW29" s="9"/>
      <c r="AX29" s="14"/>
      <c r="AY29" s="7" t="s">
        <v>9</v>
      </c>
      <c r="AZ29" s="9"/>
      <c r="BC29" s="9"/>
      <c r="BF29" s="9"/>
      <c r="BG29" s="14"/>
    </row>
    <row r="30" spans="1:59" s="7" customFormat="1" ht="23.25" x14ac:dyDescent="0.35">
      <c r="A30" s="7" t="s">
        <v>8</v>
      </c>
      <c r="B30" s="9"/>
      <c r="E30" s="9"/>
      <c r="H30" s="9"/>
      <c r="I30" s="9"/>
      <c r="J30" s="14"/>
      <c r="K30" s="7" t="s">
        <v>14</v>
      </c>
      <c r="L30" s="9"/>
      <c r="O30" s="9"/>
      <c r="R30" s="9"/>
      <c r="S30" s="9"/>
      <c r="T30" s="14"/>
      <c r="AD30" s="14"/>
      <c r="AN30" s="14"/>
      <c r="AX30" s="14"/>
      <c r="BG30" s="14"/>
    </row>
    <row r="31" spans="1:59" s="7" customFormat="1" ht="23.25" x14ac:dyDescent="0.35">
      <c r="B31" s="9"/>
      <c r="E31" s="9"/>
      <c r="H31" s="9"/>
      <c r="I31" s="9"/>
      <c r="J31" s="14"/>
      <c r="K31" s="7" t="s">
        <v>15</v>
      </c>
      <c r="T31" s="14"/>
      <c r="AD31" s="14"/>
      <c r="AN31" s="14"/>
      <c r="AX31" s="14"/>
      <c r="BG31" s="14"/>
    </row>
    <row r="32" spans="1:59" s="7" customFormat="1" ht="23.25" x14ac:dyDescent="0.35">
      <c r="B32" s="9"/>
      <c r="E32" s="9"/>
      <c r="H32" s="9"/>
      <c r="I32" s="9"/>
      <c r="J32" s="14"/>
      <c r="T32" s="14"/>
      <c r="AD32" s="14"/>
      <c r="AN32" s="14"/>
      <c r="AX32" s="14"/>
      <c r="BG32" s="14"/>
    </row>
    <row r="33" spans="2:59" s="7" customFormat="1" ht="23.25" x14ac:dyDescent="0.35">
      <c r="B33" s="9"/>
      <c r="E33" s="9"/>
      <c r="H33" s="9"/>
      <c r="I33" s="9"/>
      <c r="J33" s="14"/>
      <c r="K33" s="7" t="s">
        <v>16</v>
      </c>
      <c r="T33" s="14"/>
      <c r="AD33" s="14"/>
      <c r="AN33" s="14"/>
      <c r="AX33" s="14"/>
      <c r="BG33" s="14"/>
    </row>
    <row r="34" spans="2:59" s="7" customFormat="1" ht="23.25" x14ac:dyDescent="0.35">
      <c r="B34" s="9"/>
      <c r="E34" s="9"/>
      <c r="H34" s="9"/>
      <c r="I34" s="9"/>
      <c r="J34" s="14"/>
      <c r="T34" s="14"/>
      <c r="AD34" s="14"/>
      <c r="AN34" s="14"/>
      <c r="AX34" s="14"/>
      <c r="BG34" s="14"/>
    </row>
    <row r="35" spans="2:59" s="7" customFormat="1" ht="23.25" x14ac:dyDescent="0.35">
      <c r="B35" s="9"/>
      <c r="E35" s="9"/>
      <c r="H35" s="9"/>
      <c r="I35" s="9"/>
      <c r="J35" s="14"/>
      <c r="T35" s="14"/>
      <c r="AD35" s="14"/>
      <c r="AN35" s="14"/>
      <c r="AX35" s="14"/>
      <c r="BG35" s="14"/>
    </row>
    <row r="36" spans="2:59" s="7" customFormat="1" ht="23.25" x14ac:dyDescent="0.35">
      <c r="B36" s="9"/>
      <c r="E36" s="9"/>
      <c r="H36" s="9"/>
      <c r="I36" s="9"/>
      <c r="J36" s="14"/>
      <c r="K36" s="20" t="s">
        <v>20</v>
      </c>
      <c r="T36" s="14"/>
      <c r="U36" s="20" t="s">
        <v>20</v>
      </c>
      <c r="V36"/>
      <c r="AD36" s="14"/>
      <c r="AN36" s="14"/>
      <c r="AX36" s="14"/>
      <c r="BG36" s="14"/>
    </row>
    <row r="37" spans="2:59" x14ac:dyDescent="0.25">
      <c r="K37" t="s">
        <v>3</v>
      </c>
      <c r="L37">
        <f>B14/L14</f>
        <v>0.96250765449382603</v>
      </c>
      <c r="O37">
        <f>E14/O14</f>
        <v>0.93710980492116136</v>
      </c>
      <c r="R37">
        <f>H14/R14</f>
        <v>1.0294610862519227</v>
      </c>
      <c r="U37" t="s">
        <v>3</v>
      </c>
      <c r="V37">
        <f>B14/V14</f>
        <v>0.94405153046332957</v>
      </c>
      <c r="Y37">
        <f>E14/Y14</f>
        <v>0.32671017785987516</v>
      </c>
      <c r="AB37" t="e">
        <f>H14/AB14</f>
        <v>#DIV/0!</v>
      </c>
    </row>
    <row r="38" spans="2:59" x14ac:dyDescent="0.25">
      <c r="K38" s="21" t="s">
        <v>4</v>
      </c>
      <c r="L38">
        <f>B27/L27</f>
        <v>0.99293909735989871</v>
      </c>
      <c r="O38">
        <f>E27/O27</f>
        <v>1.0138875858059937</v>
      </c>
      <c r="R38">
        <f>H27/R27</f>
        <v>1.0010791780478288</v>
      </c>
      <c r="U38" s="21" t="s">
        <v>4</v>
      </c>
      <c r="V38">
        <f>B27/V27</f>
        <v>0.9537743945733923</v>
      </c>
      <c r="Y38">
        <f>E27/Y27</f>
        <v>0.45439259191186038</v>
      </c>
      <c r="AB38">
        <f>H27/AB27</f>
        <v>0.94674641510926016</v>
      </c>
    </row>
    <row r="40" spans="2:59" ht="23.25" x14ac:dyDescent="0.35">
      <c r="K40" s="20" t="s">
        <v>21</v>
      </c>
      <c r="U40" s="20" t="s">
        <v>21</v>
      </c>
    </row>
    <row r="41" spans="2:59" x14ac:dyDescent="0.25">
      <c r="K41" t="s">
        <v>3</v>
      </c>
      <c r="L41">
        <f>L37/4</f>
        <v>0.24062691362345651</v>
      </c>
      <c r="O41">
        <f>O37/4</f>
        <v>0.23427745123029034</v>
      </c>
      <c r="R41">
        <f>R37/4</f>
        <v>0.25736527156298067</v>
      </c>
      <c r="U41" t="s">
        <v>3</v>
      </c>
      <c r="V41">
        <f>V37/4</f>
        <v>0.23601288261583239</v>
      </c>
      <c r="Y41">
        <f>Y37/4</f>
        <v>8.167754446496879E-2</v>
      </c>
      <c r="AB41" t="e">
        <f>AB37/4</f>
        <v>#DIV/0!</v>
      </c>
    </row>
    <row r="42" spans="2:59" x14ac:dyDescent="0.25">
      <c r="K42" t="s">
        <v>4</v>
      </c>
      <c r="L42">
        <f>L38/4</f>
        <v>0.24823477433997468</v>
      </c>
      <c r="O42">
        <f>O38/4</f>
        <v>0.25347189645149842</v>
      </c>
      <c r="R42">
        <f>R38/4</f>
        <v>0.25026979451195719</v>
      </c>
      <c r="U42" t="s">
        <v>4</v>
      </c>
      <c r="V42">
        <f>V38/4</f>
        <v>0.23844359864334808</v>
      </c>
      <c r="Y42">
        <f>Y38/4</f>
        <v>0.11359814797796509</v>
      </c>
      <c r="AB42">
        <f>AB38/4</f>
        <v>0.23668660377731504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9"/>
  <sheetViews>
    <sheetView topLeftCell="E9" zoomScale="80" zoomScaleNormal="80" workbookViewId="0">
      <selection activeCell="T24" activeCellId="6" sqref="H10 R10 AB10 H30 R30 AB30 T24"/>
    </sheetView>
  </sheetViews>
  <sheetFormatPr defaultRowHeight="15" x14ac:dyDescent="0.25"/>
  <cols>
    <col min="10" max="10" width="9.140625" style="11"/>
  </cols>
  <sheetData>
    <row r="1" spans="1:30" x14ac:dyDescent="0.25">
      <c r="A1" t="s">
        <v>17</v>
      </c>
    </row>
    <row r="2" spans="1:30" x14ac:dyDescent="0.25">
      <c r="A2">
        <v>4</v>
      </c>
      <c r="K2">
        <v>8</v>
      </c>
      <c r="T2" s="11"/>
      <c r="U2">
        <v>16</v>
      </c>
      <c r="AD2" s="11"/>
    </row>
    <row r="3" spans="1:30" s="5" customFormat="1" ht="23.25" x14ac:dyDescent="0.35">
      <c r="B3" s="5" t="s">
        <v>0</v>
      </c>
      <c r="E3" s="5" t="s">
        <v>1</v>
      </c>
      <c r="H3" s="5" t="s">
        <v>2</v>
      </c>
      <c r="J3" s="19"/>
      <c r="L3" s="5" t="s">
        <v>0</v>
      </c>
      <c r="O3" s="5" t="s">
        <v>1</v>
      </c>
      <c r="R3" s="5" t="s">
        <v>2</v>
      </c>
      <c r="T3" s="19"/>
      <c r="V3" s="5" t="s">
        <v>0</v>
      </c>
      <c r="Y3" s="5" t="s">
        <v>1</v>
      </c>
      <c r="AB3" s="5" t="s">
        <v>2</v>
      </c>
      <c r="AD3" s="19"/>
    </row>
    <row r="4" spans="1:30" s="4" customFormat="1" x14ac:dyDescent="0.25">
      <c r="B4" s="4" t="s">
        <v>3</v>
      </c>
      <c r="E4" s="4" t="s">
        <v>3</v>
      </c>
      <c r="H4" s="4" t="s">
        <v>3</v>
      </c>
      <c r="J4" s="15"/>
      <c r="L4" s="4" t="s">
        <v>3</v>
      </c>
      <c r="O4" s="4" t="s">
        <v>3</v>
      </c>
      <c r="R4" s="4" t="s">
        <v>3</v>
      </c>
      <c r="T4" s="15"/>
      <c r="V4" s="4" t="s">
        <v>3</v>
      </c>
      <c r="Y4" s="4" t="s">
        <v>3</v>
      </c>
      <c r="AB4" s="4" t="s">
        <v>3</v>
      </c>
      <c r="AD4" s="15"/>
    </row>
    <row r="5" spans="1:30" x14ac:dyDescent="0.25">
      <c r="B5">
        <v>357744</v>
      </c>
      <c r="E5">
        <v>338684</v>
      </c>
      <c r="H5">
        <v>350333</v>
      </c>
      <c r="L5">
        <v>353246</v>
      </c>
      <c r="O5">
        <v>334516</v>
      </c>
      <c r="R5">
        <v>352026</v>
      </c>
      <c r="T5" s="11"/>
      <c r="V5">
        <v>353241</v>
      </c>
      <c r="Y5">
        <v>337222</v>
      </c>
      <c r="AB5">
        <v>350731</v>
      </c>
      <c r="AD5" s="11"/>
    </row>
    <row r="6" spans="1:30" x14ac:dyDescent="0.25">
      <c r="B6">
        <v>357255</v>
      </c>
      <c r="E6">
        <v>336572</v>
      </c>
      <c r="H6">
        <v>350539</v>
      </c>
      <c r="L6">
        <v>351560</v>
      </c>
      <c r="O6">
        <v>338794</v>
      </c>
      <c r="R6">
        <v>352167</v>
      </c>
      <c r="T6" s="11"/>
      <c r="V6">
        <v>354295</v>
      </c>
      <c r="Y6">
        <v>335737</v>
      </c>
      <c r="AB6">
        <v>348118</v>
      </c>
      <c r="AD6" s="11"/>
    </row>
    <row r="7" spans="1:30" x14ac:dyDescent="0.25">
      <c r="B7">
        <v>355347</v>
      </c>
      <c r="E7">
        <v>337095</v>
      </c>
      <c r="H7">
        <v>352744</v>
      </c>
      <c r="L7">
        <v>356736</v>
      </c>
      <c r="O7">
        <v>334161</v>
      </c>
      <c r="R7">
        <v>352099</v>
      </c>
      <c r="T7" s="11"/>
      <c r="V7">
        <v>356293</v>
      </c>
      <c r="Y7">
        <v>334602</v>
      </c>
      <c r="AB7">
        <v>347193</v>
      </c>
      <c r="AD7" s="11"/>
    </row>
    <row r="8" spans="1:30" x14ac:dyDescent="0.25">
      <c r="B8">
        <v>352420</v>
      </c>
      <c r="E8">
        <v>336003</v>
      </c>
      <c r="H8">
        <v>350934</v>
      </c>
      <c r="L8">
        <v>353331</v>
      </c>
      <c r="O8">
        <v>339481</v>
      </c>
      <c r="R8">
        <v>349842</v>
      </c>
      <c r="T8" s="11"/>
      <c r="V8">
        <v>354081</v>
      </c>
      <c r="Y8">
        <v>336448</v>
      </c>
      <c r="AB8">
        <v>349346</v>
      </c>
      <c r="AD8" s="11"/>
    </row>
    <row r="9" spans="1:30" x14ac:dyDescent="0.25">
      <c r="B9">
        <v>355388</v>
      </c>
      <c r="E9">
        <v>341508</v>
      </c>
      <c r="H9">
        <v>351792</v>
      </c>
      <c r="L9">
        <v>355396</v>
      </c>
      <c r="O9">
        <v>335448</v>
      </c>
      <c r="R9">
        <v>352240</v>
      </c>
      <c r="T9" s="11"/>
      <c r="V9">
        <v>357019</v>
      </c>
      <c r="Y9">
        <v>333140</v>
      </c>
      <c r="AB9">
        <v>348843</v>
      </c>
      <c r="AD9" s="11"/>
    </row>
    <row r="10" spans="1:30" s="4" customFormat="1" x14ac:dyDescent="0.25">
      <c r="A10" s="4" t="s">
        <v>5</v>
      </c>
      <c r="B10" s="4">
        <f>AVERAGE(B5:B9)</f>
        <v>355630.8</v>
      </c>
      <c r="D10" s="4" t="s">
        <v>5</v>
      </c>
      <c r="E10" s="4">
        <f>AVERAGE(E5:E9)</f>
        <v>337972.4</v>
      </c>
      <c r="G10" s="4" t="s">
        <v>5</v>
      </c>
      <c r="H10" s="4">
        <f>AVERAGE(H5:H9)</f>
        <v>351268.4</v>
      </c>
      <c r="J10" s="15"/>
      <c r="K10" s="4" t="s">
        <v>5</v>
      </c>
      <c r="L10" s="4">
        <f>AVERAGE(L5:L9)</f>
        <v>354053.8</v>
      </c>
      <c r="N10" s="4" t="s">
        <v>5</v>
      </c>
      <c r="O10" s="4">
        <f>AVERAGE(O5:O9)</f>
        <v>336480</v>
      </c>
      <c r="Q10" s="4" t="s">
        <v>5</v>
      </c>
      <c r="R10" s="4">
        <f>AVERAGE(R5:R9)</f>
        <v>351674.8</v>
      </c>
      <c r="T10" s="15"/>
      <c r="U10" s="4" t="s">
        <v>5</v>
      </c>
      <c r="V10" s="4">
        <f>AVERAGE(V5:V9)</f>
        <v>354985.8</v>
      </c>
      <c r="X10" s="4" t="s">
        <v>5</v>
      </c>
      <c r="Y10" s="4">
        <f>AVERAGE(Y5:Y9)</f>
        <v>335429.8</v>
      </c>
      <c r="AA10" s="4" t="s">
        <v>5</v>
      </c>
      <c r="AB10" s="4">
        <f>AVERAGE(AB5:AB9)</f>
        <v>348846.2</v>
      </c>
      <c r="AD10" s="15"/>
    </row>
    <row r="11" spans="1:30" s="12" customFormat="1" x14ac:dyDescent="0.25"/>
    <row r="12" spans="1:30" s="4" customFormat="1" x14ac:dyDescent="0.25">
      <c r="B12" s="4" t="s">
        <v>4</v>
      </c>
      <c r="E12" s="4" t="s">
        <v>4</v>
      </c>
      <c r="H12" s="4" t="s">
        <v>4</v>
      </c>
      <c r="J12" s="15"/>
      <c r="L12" s="4" t="s">
        <v>4</v>
      </c>
      <c r="O12" s="4" t="s">
        <v>4</v>
      </c>
      <c r="R12" s="4" t="s">
        <v>4</v>
      </c>
      <c r="T12" s="15"/>
      <c r="V12" s="4" t="s">
        <v>4</v>
      </c>
      <c r="Y12" s="4" t="s">
        <v>4</v>
      </c>
      <c r="AB12" s="4" t="s">
        <v>4</v>
      </c>
      <c r="AD12" s="15"/>
    </row>
    <row r="13" spans="1:30" x14ac:dyDescent="0.25">
      <c r="B13">
        <v>109559</v>
      </c>
      <c r="E13">
        <v>219206</v>
      </c>
      <c r="H13">
        <v>121869</v>
      </c>
      <c r="L13">
        <v>110690</v>
      </c>
      <c r="O13">
        <v>227821</v>
      </c>
      <c r="R13">
        <v>124018</v>
      </c>
      <c r="T13" s="11"/>
      <c r="V13">
        <v>109638</v>
      </c>
      <c r="Y13">
        <v>211773</v>
      </c>
      <c r="AB13">
        <v>122687</v>
      </c>
      <c r="AD13" s="11"/>
    </row>
    <row r="14" spans="1:30" x14ac:dyDescent="0.25">
      <c r="B14">
        <v>109236</v>
      </c>
      <c r="E14">
        <v>218791</v>
      </c>
      <c r="H14">
        <v>122087</v>
      </c>
      <c r="L14">
        <v>109446</v>
      </c>
      <c r="O14">
        <v>227291</v>
      </c>
      <c r="R14">
        <v>122911</v>
      </c>
      <c r="T14" s="11"/>
      <c r="V14">
        <v>109767</v>
      </c>
      <c r="Y14">
        <v>211761</v>
      </c>
      <c r="AB14">
        <v>122264</v>
      </c>
      <c r="AD14" s="11"/>
    </row>
    <row r="15" spans="1:30" x14ac:dyDescent="0.25">
      <c r="B15">
        <v>110113</v>
      </c>
      <c r="E15">
        <v>217703</v>
      </c>
      <c r="H15">
        <v>121729</v>
      </c>
      <c r="L15">
        <v>109750</v>
      </c>
      <c r="O15">
        <v>227125</v>
      </c>
      <c r="R15">
        <v>123455</v>
      </c>
      <c r="T15" s="11"/>
      <c r="V15">
        <v>109846</v>
      </c>
      <c r="Y15">
        <v>210554</v>
      </c>
      <c r="AB15">
        <v>121016</v>
      </c>
      <c r="AD15" s="11"/>
    </row>
    <row r="16" spans="1:30" x14ac:dyDescent="0.25">
      <c r="B16">
        <v>111698</v>
      </c>
      <c r="E16">
        <v>217042</v>
      </c>
      <c r="H16">
        <v>121019</v>
      </c>
      <c r="L16">
        <v>110076</v>
      </c>
      <c r="O16">
        <v>227279</v>
      </c>
      <c r="R16">
        <v>123096</v>
      </c>
      <c r="T16" s="11"/>
      <c r="V16">
        <v>109688</v>
      </c>
      <c r="Y16">
        <v>209511</v>
      </c>
      <c r="AB16">
        <v>121194</v>
      </c>
      <c r="AD16" s="11"/>
    </row>
    <row r="17" spans="1:30" x14ac:dyDescent="0.25">
      <c r="B17">
        <v>110674</v>
      </c>
      <c r="E17">
        <v>217512</v>
      </c>
      <c r="H17">
        <v>120231</v>
      </c>
      <c r="L17">
        <v>109638</v>
      </c>
      <c r="O17">
        <v>226816</v>
      </c>
      <c r="R17">
        <v>121675</v>
      </c>
      <c r="T17" s="11"/>
      <c r="V17">
        <v>109944</v>
      </c>
      <c r="Y17">
        <v>209463</v>
      </c>
      <c r="AB17">
        <v>121357</v>
      </c>
      <c r="AD17" s="11"/>
    </row>
    <row r="18" spans="1:30" s="4" customFormat="1" x14ac:dyDescent="0.25">
      <c r="A18" s="4" t="s">
        <v>5</v>
      </c>
      <c r="B18" s="4">
        <f>AVERAGE(B13:B17)</f>
        <v>110256</v>
      </c>
      <c r="D18" s="4" t="s">
        <v>5</v>
      </c>
      <c r="E18" s="4">
        <f>AVERAGE(E13:E17)</f>
        <v>218050.8</v>
      </c>
      <c r="G18" s="4" t="s">
        <v>5</v>
      </c>
      <c r="H18" s="4">
        <f>AVERAGE(H13:H17)</f>
        <v>121387</v>
      </c>
      <c r="J18" s="15"/>
      <c r="K18" s="4" t="s">
        <v>5</v>
      </c>
      <c r="L18" s="4">
        <f>AVERAGE(L13:L17)</f>
        <v>109920</v>
      </c>
      <c r="N18" s="4" t="s">
        <v>5</v>
      </c>
      <c r="O18" s="4">
        <f>AVERAGE(O13:O17)</f>
        <v>227266.4</v>
      </c>
      <c r="Q18" s="4" t="s">
        <v>5</v>
      </c>
      <c r="R18" s="4">
        <f>AVERAGE(R13:R17)</f>
        <v>123031</v>
      </c>
      <c r="T18" s="15"/>
      <c r="U18" s="4" t="s">
        <v>5</v>
      </c>
      <c r="V18" s="4">
        <f>AVERAGE(V13:V17)</f>
        <v>109776.6</v>
      </c>
      <c r="X18" s="4" t="s">
        <v>5</v>
      </c>
      <c r="Y18" s="4">
        <f>AVERAGE(Y13:Y17)</f>
        <v>210612.4</v>
      </c>
      <c r="AA18" s="4" t="s">
        <v>5</v>
      </c>
      <c r="AB18" s="4">
        <f>AVERAGE(AB13:AB17)</f>
        <v>121703.6</v>
      </c>
      <c r="AD18" s="15"/>
    </row>
    <row r="19" spans="1:30" s="16" customFormat="1" x14ac:dyDescent="0.25"/>
    <row r="20" spans="1:30" s="16" customFormat="1" x14ac:dyDescent="0.25"/>
    <row r="21" spans="1:30" s="16" customFormat="1" x14ac:dyDescent="0.25"/>
    <row r="22" spans="1:30" x14ac:dyDescent="0.25">
      <c r="A22">
        <v>32</v>
      </c>
      <c r="K22">
        <v>64</v>
      </c>
      <c r="T22" s="11"/>
      <c r="U22">
        <v>128</v>
      </c>
      <c r="AD22" s="11"/>
    </row>
    <row r="23" spans="1:30" s="17" customFormat="1" ht="23.25" x14ac:dyDescent="0.35">
      <c r="B23" s="17" t="s">
        <v>0</v>
      </c>
      <c r="E23" s="17" t="s">
        <v>1</v>
      </c>
      <c r="H23" s="17" t="s">
        <v>2</v>
      </c>
      <c r="J23" s="18"/>
      <c r="L23" s="17" t="s">
        <v>0</v>
      </c>
      <c r="O23" s="17" t="s">
        <v>1</v>
      </c>
      <c r="R23" s="17" t="s">
        <v>2</v>
      </c>
      <c r="T23" s="18"/>
      <c r="V23" s="17" t="s">
        <v>0</v>
      </c>
      <c r="Y23" s="17" t="s">
        <v>1</v>
      </c>
      <c r="AB23" s="17" t="s">
        <v>2</v>
      </c>
      <c r="AD23" s="18"/>
    </row>
    <row r="24" spans="1:30" s="4" customFormat="1" x14ac:dyDescent="0.25">
      <c r="B24" s="4" t="s">
        <v>3</v>
      </c>
      <c r="E24" s="4" t="s">
        <v>3</v>
      </c>
      <c r="H24" s="4" t="s">
        <v>3</v>
      </c>
      <c r="J24" s="15"/>
      <c r="L24" s="4" t="s">
        <v>3</v>
      </c>
      <c r="O24" s="4" t="s">
        <v>3</v>
      </c>
      <c r="R24" s="4" t="s">
        <v>3</v>
      </c>
      <c r="T24" s="15"/>
      <c r="V24" s="4" t="s">
        <v>3</v>
      </c>
      <c r="Y24" s="4" t="s">
        <v>3</v>
      </c>
      <c r="AB24" s="4" t="s">
        <v>3</v>
      </c>
      <c r="AD24" s="15"/>
    </row>
    <row r="25" spans="1:30" x14ac:dyDescent="0.25">
      <c r="B25">
        <v>356253</v>
      </c>
      <c r="E25">
        <v>333252</v>
      </c>
      <c r="H25">
        <v>349138</v>
      </c>
      <c r="L25">
        <v>355396</v>
      </c>
      <c r="O25">
        <v>337985</v>
      </c>
      <c r="R25">
        <v>352044</v>
      </c>
      <c r="T25" s="11"/>
      <c r="V25">
        <v>353033</v>
      </c>
      <c r="Y25">
        <v>336680</v>
      </c>
      <c r="AB25">
        <v>351341</v>
      </c>
      <c r="AD25" s="11"/>
    </row>
    <row r="26" spans="1:30" x14ac:dyDescent="0.25">
      <c r="B26">
        <v>354392</v>
      </c>
      <c r="E26">
        <v>333906</v>
      </c>
      <c r="H26">
        <v>351972</v>
      </c>
      <c r="L26">
        <v>356795</v>
      </c>
      <c r="O26">
        <v>336480</v>
      </c>
      <c r="R26">
        <v>349902</v>
      </c>
      <c r="T26" s="11"/>
      <c r="V26">
        <v>356941</v>
      </c>
      <c r="Y26">
        <v>336446</v>
      </c>
      <c r="AB26">
        <v>351727</v>
      </c>
      <c r="AD26" s="11"/>
    </row>
    <row r="27" spans="1:30" x14ac:dyDescent="0.25">
      <c r="B27">
        <v>350379</v>
      </c>
      <c r="E27">
        <v>337613</v>
      </c>
      <c r="H27">
        <v>351461</v>
      </c>
      <c r="L27">
        <v>356702</v>
      </c>
      <c r="O27">
        <v>337782</v>
      </c>
      <c r="R27">
        <v>350255</v>
      </c>
      <c r="T27" s="11"/>
      <c r="V27">
        <v>358207</v>
      </c>
      <c r="Y27">
        <v>335630</v>
      </c>
      <c r="AB27">
        <v>352738</v>
      </c>
      <c r="AD27" s="11"/>
    </row>
    <row r="28" spans="1:30" x14ac:dyDescent="0.25">
      <c r="B28">
        <v>348834</v>
      </c>
      <c r="E28">
        <v>338949</v>
      </c>
      <c r="H28">
        <v>350851</v>
      </c>
      <c r="L28">
        <v>357547</v>
      </c>
      <c r="O28">
        <v>335126</v>
      </c>
      <c r="R28">
        <v>351250</v>
      </c>
      <c r="T28" s="11"/>
      <c r="V28">
        <v>352052</v>
      </c>
      <c r="Y28">
        <v>334927</v>
      </c>
      <c r="AB28">
        <v>351667</v>
      </c>
      <c r="AD28" s="11"/>
    </row>
    <row r="29" spans="1:30" x14ac:dyDescent="0.25">
      <c r="B29">
        <v>356636</v>
      </c>
      <c r="E29">
        <v>337376</v>
      </c>
      <c r="H29">
        <v>350068</v>
      </c>
      <c r="L29">
        <v>354814</v>
      </c>
      <c r="O29">
        <v>339257</v>
      </c>
      <c r="R29">
        <v>350361</v>
      </c>
      <c r="T29" s="11"/>
      <c r="V29">
        <v>352896</v>
      </c>
      <c r="Y29">
        <v>333786</v>
      </c>
      <c r="AB29">
        <v>351319</v>
      </c>
      <c r="AD29" s="11"/>
    </row>
    <row r="30" spans="1:30" s="4" customFormat="1" x14ac:dyDescent="0.25">
      <c r="A30" s="4" t="s">
        <v>5</v>
      </c>
      <c r="B30" s="4">
        <f>AVERAGE(B25:B29)</f>
        <v>353298.8</v>
      </c>
      <c r="D30" s="4" t="s">
        <v>5</v>
      </c>
      <c r="E30" s="4">
        <f>AVERAGE(E25:E29)</f>
        <v>336219.2</v>
      </c>
      <c r="G30" s="4" t="s">
        <v>5</v>
      </c>
      <c r="H30" s="4">
        <f>AVERAGE(H25:H29)</f>
        <v>350698</v>
      </c>
      <c r="J30" s="15"/>
      <c r="K30" s="4" t="s">
        <v>5</v>
      </c>
      <c r="L30" s="4">
        <f>AVERAGE(L25:L29)</f>
        <v>356250.8</v>
      </c>
      <c r="N30" s="4" t="s">
        <v>5</v>
      </c>
      <c r="O30" s="4">
        <f>AVERAGE(O25:O29)</f>
        <v>337326</v>
      </c>
      <c r="Q30" s="4" t="s">
        <v>5</v>
      </c>
      <c r="R30" s="4">
        <f>AVERAGE(R25:R29)</f>
        <v>350762.4</v>
      </c>
      <c r="T30" s="15"/>
      <c r="U30" s="4" t="s">
        <v>5</v>
      </c>
      <c r="V30" s="4">
        <f>AVERAGE(V25:V29)</f>
        <v>354625.8</v>
      </c>
      <c r="X30" s="4" t="s">
        <v>5</v>
      </c>
      <c r="Y30" s="4">
        <f>AVERAGE(Y25:Y29)</f>
        <v>335493.8</v>
      </c>
      <c r="AA30" s="4" t="s">
        <v>5</v>
      </c>
      <c r="AB30" s="4">
        <f>AVERAGE(AB25:AB29)</f>
        <v>351758.4</v>
      </c>
      <c r="AD30" s="15"/>
    </row>
    <row r="31" spans="1:30" s="12" customFormat="1" x14ac:dyDescent="0.25"/>
    <row r="32" spans="1:30" s="4" customFormat="1" x14ac:dyDescent="0.25">
      <c r="B32" s="4" t="s">
        <v>4</v>
      </c>
      <c r="E32" s="4" t="s">
        <v>4</v>
      </c>
      <c r="H32" s="4" t="s">
        <v>4</v>
      </c>
      <c r="J32" s="15"/>
      <c r="L32" s="4" t="s">
        <v>4</v>
      </c>
      <c r="O32" s="4" t="s">
        <v>4</v>
      </c>
      <c r="R32" s="4" t="s">
        <v>4</v>
      </c>
      <c r="T32" s="15"/>
      <c r="V32" s="4" t="s">
        <v>4</v>
      </c>
      <c r="Y32" s="4" t="s">
        <v>4</v>
      </c>
      <c r="AB32" s="4" t="s">
        <v>4</v>
      </c>
      <c r="AD32" s="15"/>
    </row>
    <row r="33" spans="1:30" x14ac:dyDescent="0.25">
      <c r="B33">
        <v>109985</v>
      </c>
      <c r="E33">
        <v>205298</v>
      </c>
      <c r="H33">
        <v>121706</v>
      </c>
      <c r="L33">
        <v>109571</v>
      </c>
      <c r="O33">
        <v>238760</v>
      </c>
      <c r="R33">
        <v>122211</v>
      </c>
      <c r="T33" s="11"/>
      <c r="V33">
        <v>109699</v>
      </c>
      <c r="Y33">
        <v>222308</v>
      </c>
      <c r="AB33">
        <v>122092</v>
      </c>
      <c r="AD33" s="11"/>
    </row>
    <row r="34" spans="1:30" x14ac:dyDescent="0.25">
      <c r="B34">
        <v>109540</v>
      </c>
      <c r="E34">
        <v>205461</v>
      </c>
      <c r="H34">
        <v>121527</v>
      </c>
      <c r="L34">
        <v>109851</v>
      </c>
      <c r="O34">
        <v>238090</v>
      </c>
      <c r="R34">
        <v>122290</v>
      </c>
      <c r="T34" s="11"/>
      <c r="V34">
        <v>109677</v>
      </c>
      <c r="Y34">
        <v>222183</v>
      </c>
      <c r="AB34">
        <v>121979</v>
      </c>
      <c r="AD34" s="11"/>
    </row>
    <row r="35" spans="1:30" x14ac:dyDescent="0.25">
      <c r="B35">
        <v>109807</v>
      </c>
      <c r="E35">
        <v>204467</v>
      </c>
      <c r="H35">
        <v>121894</v>
      </c>
      <c r="L35">
        <v>109212</v>
      </c>
      <c r="O35">
        <v>237892</v>
      </c>
      <c r="R35">
        <v>122606</v>
      </c>
      <c r="T35" s="11"/>
      <c r="V35">
        <v>109126</v>
      </c>
      <c r="Y35">
        <v>220972</v>
      </c>
      <c r="AB35">
        <v>121993</v>
      </c>
      <c r="AD35" s="11"/>
    </row>
    <row r="36" spans="1:30" x14ac:dyDescent="0.25">
      <c r="B36">
        <v>109586</v>
      </c>
      <c r="E36">
        <v>204237</v>
      </c>
      <c r="H36">
        <v>121752</v>
      </c>
      <c r="L36">
        <v>109427</v>
      </c>
      <c r="O36">
        <v>215462</v>
      </c>
      <c r="R36">
        <v>122227</v>
      </c>
      <c r="T36" s="11"/>
      <c r="V36">
        <v>109112</v>
      </c>
      <c r="Y36">
        <v>220651</v>
      </c>
      <c r="AB36">
        <v>121748</v>
      </c>
      <c r="AD36" s="11"/>
    </row>
    <row r="37" spans="1:30" x14ac:dyDescent="0.25">
      <c r="B37">
        <v>109275</v>
      </c>
      <c r="E37">
        <v>204664</v>
      </c>
      <c r="H37">
        <v>120532</v>
      </c>
      <c r="L37">
        <v>109707</v>
      </c>
      <c r="O37">
        <v>215773</v>
      </c>
      <c r="R37">
        <v>120909</v>
      </c>
      <c r="T37" s="11"/>
      <c r="V37">
        <v>109296</v>
      </c>
      <c r="Y37">
        <v>220800</v>
      </c>
      <c r="AB37">
        <v>120563</v>
      </c>
      <c r="AD37" s="11"/>
    </row>
    <row r="38" spans="1:30" s="4" customFormat="1" x14ac:dyDescent="0.25">
      <c r="A38" s="4" t="s">
        <v>5</v>
      </c>
      <c r="B38" s="4">
        <f>AVERAGE(B33:B37)</f>
        <v>109638.6</v>
      </c>
      <c r="D38" s="4" t="s">
        <v>5</v>
      </c>
      <c r="E38" s="4">
        <f>AVERAGE(E33:E37)</f>
        <v>204825.4</v>
      </c>
      <c r="G38" s="4" t="s">
        <v>5</v>
      </c>
      <c r="H38" s="4">
        <f>AVERAGE(H33:H37)</f>
        <v>121482.2</v>
      </c>
      <c r="J38" s="15"/>
      <c r="K38" s="4" t="s">
        <v>5</v>
      </c>
      <c r="L38" s="4">
        <f>AVERAGE(L33:L37)</f>
        <v>109553.60000000001</v>
      </c>
      <c r="N38" s="4" t="s">
        <v>5</v>
      </c>
      <c r="O38" s="4">
        <f>AVERAGE(O33:O37)</f>
        <v>229195.4</v>
      </c>
      <c r="Q38" s="4" t="s">
        <v>5</v>
      </c>
      <c r="R38" s="4">
        <f>AVERAGE(R33:R37)</f>
        <v>122048.6</v>
      </c>
      <c r="T38" s="15"/>
      <c r="U38" s="4" t="s">
        <v>5</v>
      </c>
      <c r="V38" s="4">
        <f>AVERAGE(V33:V37)</f>
        <v>109382</v>
      </c>
      <c r="X38" s="4" t="s">
        <v>5</v>
      </c>
      <c r="Y38" s="4">
        <f>AVERAGE(Y33:Y37)</f>
        <v>221382.8</v>
      </c>
      <c r="AA38" s="4" t="s">
        <v>5</v>
      </c>
      <c r="AB38" s="4">
        <f>AVERAGE(AB33:AB37)</f>
        <v>121675</v>
      </c>
      <c r="AD38" s="15"/>
    </row>
    <row r="39" spans="1:30" x14ac:dyDescent="0.25">
      <c r="T39" s="11"/>
      <c r="AD3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o f</cp:lastModifiedBy>
  <dcterms:created xsi:type="dcterms:W3CDTF">2017-11-25T19:27:51Z</dcterms:created>
  <dcterms:modified xsi:type="dcterms:W3CDTF">2017-12-03T23:27:37Z</dcterms:modified>
</cp:coreProperties>
</file>