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16275" windowHeight="11835" activeTab="1"/>
  </bookViews>
  <sheets>
    <sheet name="Лист1" sheetId="1" r:id="rId1"/>
    <sheet name="Лист2" sheetId="2" r:id="rId2"/>
    <sheet name="Лист3" sheetId="3" r:id="rId3"/>
  </sheets>
  <calcPr calcId="125725" refMode="R1C1"/>
</workbook>
</file>

<file path=xl/calcChain.xml><?xml version="1.0" encoding="utf-8"?>
<calcChain xmlns="http://schemas.openxmlformats.org/spreadsheetml/2006/main">
  <c r="A34" i="1"/>
  <c r="A20"/>
  <c r="A21"/>
  <c r="A22"/>
  <c r="A23"/>
  <c r="A24"/>
  <c r="A25"/>
  <c r="A26"/>
  <c r="A27"/>
  <c r="A28"/>
  <c r="A29"/>
  <c r="A30"/>
  <c r="A31"/>
  <c r="A32"/>
  <c r="A33"/>
  <c r="A19"/>
  <c r="A2"/>
  <c r="A3"/>
  <c r="A4"/>
  <c r="A5"/>
  <c r="A6"/>
  <c r="A7"/>
  <c r="A8"/>
  <c r="A9"/>
  <c r="A10"/>
  <c r="A11"/>
  <c r="A12"/>
  <c r="A13"/>
  <c r="A14"/>
  <c r="A15"/>
  <c r="A16"/>
  <c r="A1"/>
</calcChain>
</file>

<file path=xl/sharedStrings.xml><?xml version="1.0" encoding="utf-8"?>
<sst xmlns="http://schemas.openxmlformats.org/spreadsheetml/2006/main" count="266" uniqueCount="190">
  <si>
    <t>SDIO2_CMD</t>
  </si>
  <si>
    <t>RMII_REF_CLK</t>
  </si>
  <si>
    <t>ETH_MDIO</t>
  </si>
  <si>
    <t>ULPI_D0</t>
  </si>
  <si>
    <t>SPI1_NSS</t>
  </si>
  <si>
    <t>ULPI_CK</t>
  </si>
  <si>
    <t>SPI1_SCK</t>
  </si>
  <si>
    <t>SPI1_MISO</t>
  </si>
  <si>
    <t>CRS_DV</t>
  </si>
  <si>
    <t>JP1.26</t>
  </si>
  <si>
    <t>P3.3</t>
  </si>
  <si>
    <t>JP1.25</t>
  </si>
  <si>
    <t>JP3.49</t>
  </si>
  <si>
    <t>P3.6</t>
  </si>
  <si>
    <t>JP3.43</t>
  </si>
  <si>
    <t>JP3.45</t>
  </si>
  <si>
    <t>88W8801.3</t>
  </si>
  <si>
    <t>JP1.8</t>
  </si>
  <si>
    <t>JP3.42</t>
  </si>
  <si>
    <t>MCO</t>
  </si>
  <si>
    <t>DSI.12</t>
  </si>
  <si>
    <t>JP2.30</t>
  </si>
  <si>
    <t>UART1_TX</t>
  </si>
  <si>
    <t>JP1.46</t>
  </si>
  <si>
    <t>UART1_RX</t>
  </si>
  <si>
    <t>JP1.47</t>
  </si>
  <si>
    <t>R84/NC - USB.ID</t>
  </si>
  <si>
    <t>R81/NC - USB.VBUS</t>
  </si>
  <si>
    <t>JP1.48</t>
  </si>
  <si>
    <t>JP1.49</t>
  </si>
  <si>
    <t>USB.D-</t>
  </si>
  <si>
    <t>USB.D+</t>
  </si>
  <si>
    <t>USB1_FS_DM</t>
  </si>
  <si>
    <t>USB1_FS_DP</t>
  </si>
  <si>
    <t>JP1.24</t>
  </si>
  <si>
    <t>SWCLK</t>
  </si>
  <si>
    <t>SWDIO</t>
  </si>
  <si>
    <t>JP1.23</t>
  </si>
  <si>
    <t>J1.2</t>
  </si>
  <si>
    <t>J1.3</t>
  </si>
  <si>
    <t>JP2.29</t>
  </si>
  <si>
    <t>CEC</t>
  </si>
  <si>
    <t>DSI.13 DSI_TE</t>
  </si>
  <si>
    <t>JP2.31</t>
  </si>
  <si>
    <t>P3.7</t>
  </si>
  <si>
    <t>ULPI_D1</t>
  </si>
  <si>
    <t>ULPI_D2</t>
  </si>
  <si>
    <t>JP2.32</t>
  </si>
  <si>
    <t>P3.8</t>
  </si>
  <si>
    <t>LCD JP9</t>
  </si>
  <si>
    <t>+3.3</t>
  </si>
  <si>
    <t>+5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</si>
  <si>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</si>
  <si>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</si>
  <si>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</si>
  <si>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</si>
  <si>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</si>
  <si>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</si>
  <si>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</si>
  <si>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</si>
  <si>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</si>
  <si>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</si>
  <si>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</si>
  <si>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</si>
  <si>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</si>
  <si>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</si>
  <si>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</si>
  <si>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</si>
  <si>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</si>
  <si>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</si>
  <si>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</si>
  <si>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</si>
  <si>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</si>
  <si>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</si>
  <si>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</si>
  <si>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</si>
  <si>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</si>
  <si>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</si>
  <si>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</si>
  <si>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</si>
  <si>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</si>
  <si>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</si>
  <si>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</si>
  <si>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</si>
  <si>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</si>
  <si>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</si>
  <si>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</si>
  <si>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</si>
  <si>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</si>
  <si>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</si>
  <si>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PI15</t>
  </si>
  <si>
    <t>LCD_R0</t>
  </si>
  <si>
    <t>PJ0</t>
  </si>
  <si>
    <t>LCD_R1</t>
  </si>
  <si>
    <t>PJ1</t>
  </si>
  <si>
    <t>PJ2</t>
  </si>
  <si>
    <t>PJ3</t>
  </si>
  <si>
    <t>PJ4</t>
  </si>
  <si>
    <t>PJ5</t>
  </si>
  <si>
    <t>PJ6</t>
  </si>
  <si>
    <t>LCD_R2</t>
  </si>
  <si>
    <t>LCD_R3</t>
  </si>
  <si>
    <t>LCD_R4</t>
  </si>
  <si>
    <t>LCD_R5</t>
  </si>
  <si>
    <t>LCD_R6</t>
  </si>
  <si>
    <t>LCD_R7</t>
  </si>
  <si>
    <t>GND</t>
  </si>
  <si>
    <t>PJ7</t>
  </si>
  <si>
    <t>PJ8</t>
  </si>
  <si>
    <t>PJ9</t>
  </si>
  <si>
    <t>LCD_G0</t>
  </si>
  <si>
    <t>LCD_G1</t>
  </si>
  <si>
    <t>LCD_G2</t>
  </si>
  <si>
    <t>LCD_G3</t>
  </si>
  <si>
    <t>LCD_G4</t>
  </si>
  <si>
    <t>LCD_G5</t>
  </si>
  <si>
    <t>LCD_G6</t>
  </si>
  <si>
    <t>LCD_G7</t>
  </si>
  <si>
    <t>PJ10</t>
  </si>
  <si>
    <t>PJ11</t>
  </si>
  <si>
    <t>PK0</t>
  </si>
  <si>
    <t>PK1</t>
  </si>
  <si>
    <t>PK2</t>
  </si>
  <si>
    <t>PJ12</t>
  </si>
  <si>
    <t>PJ13</t>
  </si>
  <si>
    <t>PJ14</t>
  </si>
  <si>
    <t>PJ15</t>
  </si>
  <si>
    <t>PK3</t>
  </si>
  <si>
    <t>PK4</t>
  </si>
  <si>
    <t>PK5</t>
  </si>
  <si>
    <t>PK6</t>
  </si>
  <si>
    <t>PK7</t>
  </si>
  <si>
    <t>LCD_B0</t>
  </si>
  <si>
    <t>LCD_B1</t>
  </si>
  <si>
    <t>LCD_B2</t>
  </si>
  <si>
    <t>LCD_B3</t>
  </si>
  <si>
    <t>LCD_B4</t>
  </si>
  <si>
    <t>LCD_B5</t>
  </si>
  <si>
    <t>LCD_B6</t>
  </si>
  <si>
    <t>LCD_B7</t>
  </si>
  <si>
    <t>PI12</t>
  </si>
  <si>
    <t>PI13</t>
  </si>
  <si>
    <t>LCD_CLK</t>
  </si>
  <si>
    <t>LCD_HSYNC</t>
  </si>
  <si>
    <t>LCD_VSYNC</t>
  </si>
  <si>
    <t>LCD_DE</t>
  </si>
  <si>
    <t>PF10</t>
  </si>
  <si>
    <t>LCD_BL</t>
  </si>
  <si>
    <t>RESET</t>
  </si>
  <si>
    <t>PI8</t>
  </si>
  <si>
    <t>TOUCH_INT</t>
  </si>
  <si>
    <t>PB7</t>
  </si>
  <si>
    <t>PB6</t>
  </si>
  <si>
    <t>I2C1_SCL</t>
  </si>
  <si>
    <t>I2C1_SDA</t>
  </si>
  <si>
    <t>STM32 NRST</t>
  </si>
  <si>
    <t>KWH070KQ13-F01</t>
  </si>
  <si>
    <t>U/D</t>
  </si>
  <si>
    <t>L/R</t>
  </si>
  <si>
    <t>1</t>
  </si>
  <si>
    <t>2</t>
  </si>
  <si>
    <t>DCLK</t>
  </si>
  <si>
    <t>R0</t>
  </si>
  <si>
    <t>R1</t>
  </si>
  <si>
    <t>R2</t>
  </si>
  <si>
    <t>R3</t>
  </si>
  <si>
    <t>R4</t>
  </si>
  <si>
    <t>R5</t>
  </si>
  <si>
    <t>G0</t>
  </si>
  <si>
    <t>G1</t>
  </si>
  <si>
    <t>G2</t>
  </si>
  <si>
    <t>G3</t>
  </si>
  <si>
    <t>G4</t>
  </si>
  <si>
    <t>G5</t>
  </si>
  <si>
    <t>B0</t>
  </si>
  <si>
    <t>B1</t>
  </si>
  <si>
    <t>B2</t>
  </si>
  <si>
    <t>B3</t>
  </si>
  <si>
    <t>B4</t>
  </si>
  <si>
    <t>B5</t>
  </si>
  <si>
    <t>HS</t>
  </si>
  <si>
    <t>VS</t>
  </si>
  <si>
    <t>DE</t>
  </si>
  <si>
    <t>MODE</t>
  </si>
  <si>
    <r>
      <rPr>
        <b/>
        <sz val="11"/>
        <color theme="1"/>
        <rFont val="Calibri"/>
        <family val="2"/>
        <charset val="204"/>
        <scheme val="minor"/>
      </rPr>
      <t>DE Mode</t>
    </r>
    <r>
      <rPr>
        <sz val="11"/>
        <color theme="1"/>
        <rFont val="Calibri"/>
        <family val="2"/>
        <charset val="204"/>
        <scheme val="minor"/>
      </rPr>
      <t xml:space="preserve">: Mode="H", HS floating and VS floating. </t>
    </r>
    <r>
      <rPr>
        <b/>
        <sz val="11"/>
        <color theme="1"/>
        <rFont val="Calibri"/>
        <family val="2"/>
        <charset val="204"/>
        <scheme val="minor"/>
      </rPr>
      <t>HV Mode</t>
    </r>
    <r>
      <rPr>
        <sz val="11"/>
        <color theme="1"/>
        <rFont val="Calibri"/>
        <family val="2"/>
        <charset val="204"/>
        <scheme val="minor"/>
      </rPr>
      <t>: Mode="L" and DE floating.</t>
    </r>
  </si>
  <si>
    <t>GND LED</t>
  </si>
  <si>
    <t>ADJ BL</t>
  </si>
  <si>
    <t>PI14</t>
  </si>
  <si>
    <t>JP9</t>
  </si>
  <si>
    <t>GND !!!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</si>
</sst>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8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2"/>
      <color theme="9" tint="-0.249977111117893"/>
      <name val="Calibri"/>
      <family val="2"/>
      <charset val="204"/>
      <scheme val="minor"/>
    </font>
    <font>
      <b/>
      <sz val="12"/>
      <color theme="1" tint="0.34998626667073579"/>
      <name val="Calibri"/>
      <family val="2"/>
      <charset val="204"/>
      <scheme val="minor"/>
    </font>
    <font>
      <b/>
      <sz val="12"/>
      <color theme="3"/>
      <name val="Calibri"/>
      <family val="2"/>
      <charset val="204"/>
      <scheme val="minor"/>
    </font>
    <font>
      <b/>
      <sz val="12"/>
      <color rgb="FF008000"/>
      <name val="Calibri"/>
      <family val="2"/>
      <charset val="204"/>
      <scheme val="minor"/>
    </font>
    <font>
      <b/>
      <sz val="12"/>
      <color theme="1" tint="0.249977111117893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49" fontId="4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6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49" fontId="5" fillId="0" borderId="2" xfId="0" applyNumberFormat="1" applyFont="1" applyBorder="1"/>
    <xf numFmtId="49" fontId="5" fillId="0" borderId="3" xfId="0" applyNumberFormat="1" applyFont="1" applyBorder="1"/>
    <xf numFmtId="49" fontId="6" fillId="0" borderId="3" xfId="0" applyNumberFormat="1" applyFont="1" applyBorder="1"/>
    <xf numFmtId="49" fontId="4" fillId="0" borderId="3" xfId="0" applyNumberFormat="1" applyFont="1" applyBorder="1"/>
    <xf numFmtId="49" fontId="9" fillId="0" borderId="3" xfId="0" applyNumberFormat="1" applyFont="1" applyBorder="1"/>
    <xf numFmtId="49" fontId="10" fillId="0" borderId="3" xfId="0" applyNumberFormat="1" applyFont="1" applyBorder="1"/>
    <xf numFmtId="49" fontId="4" fillId="0" borderId="0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6" fillId="0" borderId="3" xfId="0" applyNumberFormat="1" applyFont="1" applyBorder="1" applyAlignment="1">
      <alignment horizontal="center"/>
    </xf>
    <xf numFmtId="49" fontId="9" fillId="0" borderId="3" xfId="0" applyNumberFormat="1" applyFont="1" applyBorder="1" applyAlignment="1">
      <alignment horizontal="center"/>
    </xf>
    <xf numFmtId="49" fontId="10" fillId="0" borderId="3" xfId="0" applyNumberFormat="1" applyFont="1" applyBorder="1" applyAlignment="1">
      <alignment horizontal="center"/>
    </xf>
    <xf numFmtId="49" fontId="11" fillId="0" borderId="3" xfId="0" applyNumberFormat="1" applyFont="1" applyBorder="1" applyAlignment="1">
      <alignment horizontal="center"/>
    </xf>
    <xf numFmtId="49" fontId="8" fillId="2" borderId="0" xfId="0" applyNumberFormat="1" applyFont="1" applyFill="1" applyAlignment="1">
      <alignment horizontal="center"/>
    </xf>
    <xf numFmtId="49" fontId="10" fillId="2" borderId="3" xfId="0" applyNumberFormat="1" applyFont="1" applyFill="1" applyBorder="1"/>
    <xf numFmtId="49" fontId="4" fillId="2" borderId="3" xfId="0" applyNumberFormat="1" applyFont="1" applyFill="1" applyBorder="1"/>
    <xf numFmtId="49" fontId="9" fillId="2" borderId="3" xfId="0" applyNumberFormat="1" applyFont="1" applyFill="1" applyBorder="1"/>
    <xf numFmtId="49" fontId="6" fillId="2" borderId="3" xfId="0" applyNumberFormat="1" applyFont="1" applyFill="1" applyBorder="1"/>
    <xf numFmtId="49" fontId="4" fillId="0" borderId="1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3" borderId="3" xfId="0" applyNumberFormat="1" applyFont="1" applyFill="1" applyBorder="1" applyAlignment="1">
      <alignment horizontal="center"/>
    </xf>
    <xf numFmtId="49" fontId="5" fillId="3" borderId="0" xfId="0" applyNumberFormat="1" applyFont="1" applyFill="1"/>
    <xf numFmtId="49" fontId="6" fillId="4" borderId="0" xfId="0" applyNumberFormat="1" applyFont="1" applyFill="1" applyAlignment="1">
      <alignment horizontal="center"/>
    </xf>
    <xf numFmtId="49" fontId="5" fillId="4" borderId="0" xfId="0" applyNumberFormat="1" applyFont="1" applyFill="1"/>
    <xf numFmtId="49" fontId="4" fillId="0" borderId="0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12" fillId="6" borderId="0" xfId="0" applyNumberFormat="1" applyFont="1" applyFill="1" applyAlignment="1">
      <alignment horizontal="center"/>
    </xf>
    <xf numFmtId="49" fontId="13" fillId="6" borderId="0" xfId="0" applyNumberFormat="1" applyFont="1" applyFill="1"/>
    <xf numFmtId="49" fontId="4" fillId="0" borderId="5" xfId="0" applyNumberFormat="1" applyFont="1" applyBorder="1" applyAlignment="1">
      <alignment horizontal="center"/>
    </xf>
    <xf numFmtId="49" fontId="4" fillId="7" borderId="5" xfId="0" applyNumberFormat="1" applyFont="1" applyFill="1" applyBorder="1" applyAlignment="1">
      <alignment horizontal="center"/>
    </xf>
    <xf numFmtId="49" fontId="4" fillId="7" borderId="0" xfId="0" applyNumberFormat="1" applyFont="1" applyFill="1" applyBorder="1" applyAlignment="1">
      <alignment horizontal="center"/>
    </xf>
    <xf numFmtId="49" fontId="6" fillId="7" borderId="3" xfId="0" applyNumberFormat="1" applyFont="1" applyFill="1" applyBorder="1" applyAlignment="1">
      <alignment horizontal="center"/>
    </xf>
    <xf numFmtId="49" fontId="10" fillId="7" borderId="3" xfId="0" applyNumberFormat="1" applyFont="1" applyFill="1" applyBorder="1" applyAlignment="1">
      <alignment horizontal="center"/>
    </xf>
    <xf numFmtId="49" fontId="4" fillId="3" borderId="0" xfId="0" applyNumberFormat="1" applyFont="1" applyFill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49" fontId="5" fillId="0" borderId="0" xfId="0" applyNumberFormat="1" applyFont="1" applyFill="1" applyBorder="1"/>
    <xf numFmtId="49" fontId="6" fillId="0" borderId="0" xfId="0" applyNumberFormat="1" applyFont="1" applyFill="1" applyBorder="1"/>
    <xf numFmtId="49" fontId="4" fillId="0" borderId="0" xfId="0" applyNumberFormat="1" applyFont="1" applyFill="1" applyBorder="1"/>
    <xf numFmtId="49" fontId="9" fillId="0" borderId="0" xfId="0" applyNumberFormat="1" applyFont="1" applyFill="1" applyBorder="1"/>
    <xf numFmtId="49" fontId="10" fillId="0" borderId="0" xfId="0" applyNumberFormat="1" applyFont="1" applyFill="1" applyBorder="1"/>
    <xf numFmtId="49" fontId="5" fillId="0" borderId="0" xfId="0" applyNumberFormat="1" applyFont="1" applyFill="1"/>
    <xf numFmtId="49" fontId="12" fillId="6" borderId="0" xfId="0" applyNumberFormat="1" applyFont="1" applyFill="1"/>
    <xf numFmtId="49" fontId="4" fillId="5" borderId="5" xfId="0" applyNumberFormat="1" applyFont="1" applyFill="1" applyBorder="1" applyAlignment="1">
      <alignment horizontal="center"/>
    </xf>
    <xf numFmtId="49" fontId="4" fillId="5" borderId="0" xfId="0" applyNumberFormat="1" applyFont="1" applyFill="1" applyBorder="1" applyAlignment="1">
      <alignment horizontal="center"/>
    </xf>
    <xf numFmtId="49" fontId="12" fillId="5" borderId="0" xfId="0" applyNumberFormat="1" applyFon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008000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85725</xdr:colOff>
      <xdr:row>1</xdr:row>
      <xdr:rowOff>0</xdr:rowOff>
    </xdr:from>
    <xdr:to>
      <xdr:col>13</xdr:col>
      <xdr:colOff>372026</xdr:colOff>
      <xdr:row>10</xdr:row>
      <xdr:rowOff>152673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38600" y="200025"/>
          <a:ext cx="3943901" cy="19528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4"/>
  <sheetViews>
    <sheetView workbookViewId="0">
      <selection activeCell="E20" sqref="E20"/>
    </sheetView>
  </sheetViews>
  <sheetFormatPr defaultRowHeight="15"/>
  <cols>
    <col min="2" max="2" width="18.42578125" customWidth="1"/>
    <col min="3" max="3" width="20.85546875" customWidth="1"/>
  </cols>
  <sheetData>
    <row r="1" spans="1:5">
      <c r="A1" t="str">
        <f>CONCATENATE("PA",ROW($A1)-1)</f>
        <v>PA0</v>
      </c>
      <c r="B1" t="s">
        <v>0</v>
      </c>
      <c r="C1" t="s">
        <v>16</v>
      </c>
      <c r="D1" t="s">
        <v>17</v>
      </c>
    </row>
    <row r="2" spans="1:5">
      <c r="A2" t="str">
        <f t="shared" ref="A2:A16" si="0">CONCATENATE("PA",ROW($A2)-1)</f>
        <v>PA1</v>
      </c>
      <c r="B2" s="2" t="s">
        <v>1</v>
      </c>
      <c r="D2" t="s">
        <v>15</v>
      </c>
    </row>
    <row r="3" spans="1:5">
      <c r="A3" t="str">
        <f t="shared" si="0"/>
        <v>PA2</v>
      </c>
      <c r="B3" s="2" t="s">
        <v>2</v>
      </c>
      <c r="D3" t="s">
        <v>14</v>
      </c>
    </row>
    <row r="4" spans="1:5">
      <c r="A4" t="str">
        <f t="shared" si="0"/>
        <v>PA3</v>
      </c>
      <c r="B4" s="2" t="s">
        <v>3</v>
      </c>
      <c r="D4" t="s">
        <v>12</v>
      </c>
      <c r="E4" t="s">
        <v>13</v>
      </c>
    </row>
    <row r="5" spans="1:5">
      <c r="A5" t="str">
        <f t="shared" si="0"/>
        <v>PA4</v>
      </c>
      <c r="B5" s="2" t="s">
        <v>4</v>
      </c>
      <c r="C5" t="s">
        <v>4</v>
      </c>
      <c r="D5" t="s">
        <v>11</v>
      </c>
    </row>
    <row r="6" spans="1:5">
      <c r="A6" t="str">
        <f t="shared" si="0"/>
        <v>PA5</v>
      </c>
      <c r="B6" s="2" t="s">
        <v>5</v>
      </c>
      <c r="C6" t="s">
        <v>6</v>
      </c>
      <c r="D6" t="s">
        <v>9</v>
      </c>
      <c r="E6" t="s">
        <v>10</v>
      </c>
    </row>
    <row r="7" spans="1:5">
      <c r="A7" t="str">
        <f t="shared" si="0"/>
        <v>PA6</v>
      </c>
      <c r="B7" s="2" t="s">
        <v>7</v>
      </c>
      <c r="C7" t="s">
        <v>7</v>
      </c>
    </row>
    <row r="8" spans="1:5">
      <c r="A8" t="str">
        <f t="shared" si="0"/>
        <v>PA7</v>
      </c>
      <c r="B8" s="2" t="s">
        <v>8</v>
      </c>
      <c r="D8" t="s">
        <v>18</v>
      </c>
    </row>
    <row r="9" spans="1:5">
      <c r="A9" t="str">
        <f t="shared" si="0"/>
        <v>PA8</v>
      </c>
      <c r="B9" s="2" t="s">
        <v>19</v>
      </c>
      <c r="C9" t="s">
        <v>20</v>
      </c>
      <c r="D9" t="s">
        <v>21</v>
      </c>
    </row>
    <row r="10" spans="1:5">
      <c r="A10" t="str">
        <f t="shared" si="0"/>
        <v>PA9</v>
      </c>
      <c r="B10" s="2" t="s">
        <v>22</v>
      </c>
      <c r="C10" t="s">
        <v>27</v>
      </c>
      <c r="D10" t="s">
        <v>23</v>
      </c>
    </row>
    <row r="11" spans="1:5">
      <c r="A11" t="str">
        <f t="shared" si="0"/>
        <v>PA10</v>
      </c>
      <c r="B11" s="2" t="s">
        <v>24</v>
      </c>
      <c r="C11" t="s">
        <v>26</v>
      </c>
      <c r="D11" t="s">
        <v>25</v>
      </c>
    </row>
    <row r="12" spans="1:5">
      <c r="A12" t="str">
        <f t="shared" si="0"/>
        <v>PA11</v>
      </c>
      <c r="B12" s="2" t="s">
        <v>32</v>
      </c>
      <c r="C12" t="s">
        <v>30</v>
      </c>
      <c r="D12" t="s">
        <v>28</v>
      </c>
    </row>
    <row r="13" spans="1:5">
      <c r="A13" t="str">
        <f t="shared" si="0"/>
        <v>PA12</v>
      </c>
      <c r="B13" s="2" t="s">
        <v>33</v>
      </c>
      <c r="C13" t="s">
        <v>31</v>
      </c>
      <c r="D13" t="s">
        <v>29</v>
      </c>
    </row>
    <row r="14" spans="1:5">
      <c r="A14" t="str">
        <f t="shared" si="0"/>
        <v>PA13</v>
      </c>
      <c r="B14" s="1" t="s">
        <v>36</v>
      </c>
      <c r="C14" t="s">
        <v>38</v>
      </c>
      <c r="D14" t="s">
        <v>34</v>
      </c>
    </row>
    <row r="15" spans="1:5">
      <c r="A15" t="str">
        <f t="shared" si="0"/>
        <v>PA14</v>
      </c>
      <c r="B15" s="1" t="s">
        <v>35</v>
      </c>
      <c r="C15" t="s">
        <v>39</v>
      </c>
      <c r="D15" t="s">
        <v>37</v>
      </c>
    </row>
    <row r="16" spans="1:5">
      <c r="A16" t="str">
        <f t="shared" si="0"/>
        <v>PA15</v>
      </c>
      <c r="B16" s="2" t="s">
        <v>41</v>
      </c>
      <c r="C16" t="s">
        <v>42</v>
      </c>
      <c r="D16" t="s">
        <v>40</v>
      </c>
    </row>
    <row r="19" spans="1:5">
      <c r="A19" t="str">
        <f>CONCATENATE("PB",ROW(A1)-1)</f>
        <v>PB0</v>
      </c>
      <c r="B19" s="2" t="s">
        <v>45</v>
      </c>
      <c r="D19" t="s">
        <v>43</v>
      </c>
      <c r="E19" t="s">
        <v>44</v>
      </c>
    </row>
    <row r="20" spans="1:5">
      <c r="A20" t="str">
        <f t="shared" ref="A20:A34" si="1">CONCATENATE("PB",ROW(A2)-1)</f>
        <v>PB1</v>
      </c>
      <c r="B20" s="2" t="s">
        <v>46</v>
      </c>
      <c r="D20" t="s">
        <v>47</v>
      </c>
      <c r="E20" t="s">
        <v>48</v>
      </c>
    </row>
    <row r="21" spans="1:5">
      <c r="A21" t="str">
        <f t="shared" si="1"/>
        <v>PB2</v>
      </c>
    </row>
    <row r="22" spans="1:5">
      <c r="A22" t="str">
        <f t="shared" si="1"/>
        <v>PB3</v>
      </c>
    </row>
    <row r="23" spans="1:5">
      <c r="A23" t="str">
        <f t="shared" si="1"/>
        <v>PB4</v>
      </c>
    </row>
    <row r="24" spans="1:5">
      <c r="A24" t="str">
        <f t="shared" si="1"/>
        <v>PB5</v>
      </c>
    </row>
    <row r="25" spans="1:5">
      <c r="A25" t="str">
        <f t="shared" si="1"/>
        <v>PB6</v>
      </c>
    </row>
    <row r="26" spans="1:5">
      <c r="A26" t="str">
        <f t="shared" si="1"/>
        <v>PB7</v>
      </c>
    </row>
    <row r="27" spans="1:5">
      <c r="A27" t="str">
        <f t="shared" si="1"/>
        <v>PB8</v>
      </c>
    </row>
    <row r="28" spans="1:5">
      <c r="A28" t="str">
        <f t="shared" si="1"/>
        <v>PB9</v>
      </c>
    </row>
    <row r="29" spans="1:5">
      <c r="A29" t="str">
        <f t="shared" si="1"/>
        <v>PB10</v>
      </c>
    </row>
    <row r="30" spans="1:5">
      <c r="A30" t="str">
        <f t="shared" si="1"/>
        <v>PB11</v>
      </c>
    </row>
    <row r="31" spans="1:5">
      <c r="A31" t="str">
        <f t="shared" si="1"/>
        <v>PB12</v>
      </c>
    </row>
    <row r="32" spans="1:5">
      <c r="A32" t="str">
        <f t="shared" si="1"/>
        <v>PB13</v>
      </c>
    </row>
    <row r="33" spans="1:1">
      <c r="A33" t="str">
        <f t="shared" si="1"/>
        <v>PB14</v>
      </c>
    </row>
    <row r="34" spans="1:1">
      <c r="A34" t="str">
        <f t="shared" si="1"/>
        <v>PB15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1"/>
  <sheetViews>
    <sheetView tabSelected="1" topLeftCell="A11" workbookViewId="0">
      <selection activeCell="H33" sqref="H33"/>
    </sheetView>
  </sheetViews>
  <sheetFormatPr defaultRowHeight="15.75"/>
  <cols>
    <col min="1" max="2" width="9.140625" style="4"/>
    <col min="3" max="3" width="13.5703125" style="5" customWidth="1"/>
    <col min="4" max="4" width="13.5703125" style="48" customWidth="1"/>
    <col min="5" max="5" width="9.140625" style="3"/>
    <col min="6" max="6" width="9.140625" style="4"/>
    <col min="7" max="7" width="10" style="4" customWidth="1"/>
    <col min="8" max="16384" width="9.140625" style="5"/>
  </cols>
  <sheetData>
    <row r="1" spans="1:7">
      <c r="A1" s="26" t="s">
        <v>49</v>
      </c>
      <c r="B1" s="26"/>
      <c r="C1" s="27"/>
      <c r="D1" s="42"/>
      <c r="E1" s="36" t="s">
        <v>188</v>
      </c>
      <c r="F1" s="32" t="s">
        <v>156</v>
      </c>
      <c r="G1" s="33"/>
    </row>
    <row r="2" spans="1:7">
      <c r="A2" s="3">
        <v>1</v>
      </c>
      <c r="B2" s="6" t="s">
        <v>51</v>
      </c>
      <c r="C2" s="9"/>
      <c r="D2" s="43"/>
      <c r="E2" s="36"/>
      <c r="F2" s="15" t="s">
        <v>89</v>
      </c>
      <c r="G2" s="16" t="s">
        <v>157</v>
      </c>
    </row>
    <row r="3" spans="1:7">
      <c r="A3" s="3">
        <v>2</v>
      </c>
      <c r="B3" s="7" t="s">
        <v>50</v>
      </c>
      <c r="C3" s="10"/>
      <c r="D3" s="43"/>
      <c r="E3" s="36"/>
      <c r="F3" s="15" t="s">
        <v>88</v>
      </c>
      <c r="G3" s="16" t="s">
        <v>158</v>
      </c>
    </row>
    <row r="4" spans="1:7">
      <c r="A4" s="3" t="s">
        <v>52</v>
      </c>
      <c r="B4" s="8" t="s">
        <v>90</v>
      </c>
      <c r="C4" s="11" t="s">
        <v>91</v>
      </c>
      <c r="D4" s="44"/>
      <c r="E4" s="36"/>
      <c r="F4" s="15" t="s">
        <v>87</v>
      </c>
      <c r="G4" s="28" t="s">
        <v>106</v>
      </c>
    </row>
    <row r="5" spans="1:7">
      <c r="A5" s="3" t="s">
        <v>53</v>
      </c>
      <c r="B5" s="8" t="s">
        <v>92</v>
      </c>
      <c r="C5" s="11" t="s">
        <v>93</v>
      </c>
      <c r="D5" s="44"/>
      <c r="E5" s="36" t="s">
        <v>79</v>
      </c>
      <c r="F5" s="15" t="s">
        <v>86</v>
      </c>
      <c r="G5" s="20" t="s">
        <v>161</v>
      </c>
    </row>
    <row r="6" spans="1:7">
      <c r="A6" s="3" t="s">
        <v>54</v>
      </c>
      <c r="B6" s="8" t="s">
        <v>94</v>
      </c>
      <c r="C6" s="11" t="s">
        <v>100</v>
      </c>
      <c r="D6" s="44"/>
      <c r="E6" s="36"/>
      <c r="F6" s="15" t="s">
        <v>85</v>
      </c>
      <c r="G6" s="28" t="s">
        <v>106</v>
      </c>
    </row>
    <row r="7" spans="1:7">
      <c r="A7" s="3" t="s">
        <v>55</v>
      </c>
      <c r="B7" s="21" t="s">
        <v>95</v>
      </c>
      <c r="C7" s="25" t="s">
        <v>101</v>
      </c>
      <c r="D7" s="44"/>
      <c r="E7" s="36"/>
      <c r="F7" s="38" t="s">
        <v>84</v>
      </c>
      <c r="G7" s="39" t="s">
        <v>162</v>
      </c>
    </row>
    <row r="8" spans="1:7">
      <c r="A8" s="3" t="s">
        <v>56</v>
      </c>
      <c r="B8" s="21" t="s">
        <v>96</v>
      </c>
      <c r="C8" s="25" t="s">
        <v>102</v>
      </c>
      <c r="D8" s="44"/>
      <c r="E8" s="37" t="s">
        <v>55</v>
      </c>
      <c r="F8" s="38" t="s">
        <v>83</v>
      </c>
      <c r="G8" s="39" t="s">
        <v>163</v>
      </c>
    </row>
    <row r="9" spans="1:7">
      <c r="A9" s="3" t="s">
        <v>57</v>
      </c>
      <c r="B9" s="21" t="s">
        <v>97</v>
      </c>
      <c r="C9" s="25" t="s">
        <v>103</v>
      </c>
      <c r="D9" s="44"/>
      <c r="E9" s="36" t="s">
        <v>56</v>
      </c>
      <c r="F9" s="15" t="s">
        <v>82</v>
      </c>
      <c r="G9" s="17" t="s">
        <v>164</v>
      </c>
    </row>
    <row r="10" spans="1:7">
      <c r="A10" s="3" t="s">
        <v>58</v>
      </c>
      <c r="B10" s="21" t="s">
        <v>98</v>
      </c>
      <c r="C10" s="25" t="s">
        <v>104</v>
      </c>
      <c r="D10" s="44"/>
      <c r="E10" s="36"/>
      <c r="F10" s="15" t="s">
        <v>81</v>
      </c>
      <c r="G10" s="28" t="s">
        <v>106</v>
      </c>
    </row>
    <row r="11" spans="1:7">
      <c r="A11" s="3" t="s">
        <v>59</v>
      </c>
      <c r="B11" s="21" t="s">
        <v>99</v>
      </c>
      <c r="C11" s="25" t="s">
        <v>105</v>
      </c>
      <c r="D11" s="44"/>
      <c r="E11" s="36" t="s">
        <v>57</v>
      </c>
      <c r="F11" s="15" t="s">
        <v>80</v>
      </c>
      <c r="G11" s="17" t="s">
        <v>165</v>
      </c>
    </row>
    <row r="12" spans="1:7">
      <c r="A12" s="3" t="s">
        <v>60</v>
      </c>
      <c r="B12" s="41" t="s">
        <v>106</v>
      </c>
      <c r="C12" s="12"/>
      <c r="D12" s="45"/>
      <c r="E12" s="36" t="s">
        <v>58</v>
      </c>
      <c r="F12" s="15" t="s">
        <v>79</v>
      </c>
      <c r="G12" s="17" t="s">
        <v>166</v>
      </c>
    </row>
    <row r="13" spans="1:7">
      <c r="A13" s="3" t="s">
        <v>61</v>
      </c>
      <c r="B13" s="8" t="s">
        <v>107</v>
      </c>
      <c r="C13" s="13" t="s">
        <v>110</v>
      </c>
      <c r="D13" s="46"/>
      <c r="E13" s="36" t="s">
        <v>59</v>
      </c>
      <c r="F13" s="15" t="s">
        <v>78</v>
      </c>
      <c r="G13" s="17" t="s">
        <v>167</v>
      </c>
    </row>
    <row r="14" spans="1:7">
      <c r="A14" s="3" t="s">
        <v>62</v>
      </c>
      <c r="B14" s="8" t="s">
        <v>108</v>
      </c>
      <c r="C14" s="13" t="s">
        <v>111</v>
      </c>
      <c r="D14" s="46"/>
      <c r="E14" s="36"/>
      <c r="F14" s="15" t="s">
        <v>77</v>
      </c>
      <c r="G14" s="28" t="s">
        <v>106</v>
      </c>
    </row>
    <row r="15" spans="1:7">
      <c r="A15" s="3" t="s">
        <v>63</v>
      </c>
      <c r="B15" s="21" t="s">
        <v>109</v>
      </c>
      <c r="C15" s="24" t="s">
        <v>112</v>
      </c>
      <c r="D15" s="46"/>
      <c r="E15" s="36" t="s">
        <v>63</v>
      </c>
      <c r="F15" s="15" t="s">
        <v>76</v>
      </c>
      <c r="G15" s="18" t="s">
        <v>168</v>
      </c>
    </row>
    <row r="16" spans="1:7">
      <c r="A16" s="3" t="s">
        <v>64</v>
      </c>
      <c r="B16" s="21" t="s">
        <v>118</v>
      </c>
      <c r="C16" s="24" t="s">
        <v>113</v>
      </c>
      <c r="D16" s="46"/>
      <c r="E16" s="36" t="s">
        <v>64</v>
      </c>
      <c r="F16" s="15" t="s">
        <v>75</v>
      </c>
      <c r="G16" s="18" t="s">
        <v>169</v>
      </c>
    </row>
    <row r="17" spans="1:7">
      <c r="A17" s="3" t="s">
        <v>65</v>
      </c>
      <c r="B17" s="21" t="s">
        <v>119</v>
      </c>
      <c r="C17" s="24" t="s">
        <v>114</v>
      </c>
      <c r="D17" s="46"/>
      <c r="E17" s="36" t="s">
        <v>65</v>
      </c>
      <c r="F17" s="15" t="s">
        <v>74</v>
      </c>
      <c r="G17" s="18" t="s">
        <v>170</v>
      </c>
    </row>
    <row r="18" spans="1:7">
      <c r="A18" s="3" t="s">
        <v>66</v>
      </c>
      <c r="B18" s="21" t="s">
        <v>120</v>
      </c>
      <c r="C18" s="24" t="s">
        <v>115</v>
      </c>
      <c r="D18" s="46"/>
      <c r="E18" s="36"/>
      <c r="F18" s="15" t="s">
        <v>73</v>
      </c>
      <c r="G18" s="28" t="s">
        <v>106</v>
      </c>
    </row>
    <row r="19" spans="1:7">
      <c r="A19" s="3" t="s">
        <v>67</v>
      </c>
      <c r="B19" s="21" t="s">
        <v>121</v>
      </c>
      <c r="C19" s="24" t="s">
        <v>116</v>
      </c>
      <c r="D19" s="46"/>
      <c r="E19" s="36" t="s">
        <v>66</v>
      </c>
      <c r="F19" s="15" t="s">
        <v>72</v>
      </c>
      <c r="G19" s="18" t="s">
        <v>171</v>
      </c>
    </row>
    <row r="20" spans="1:7">
      <c r="A20" s="3" t="s">
        <v>68</v>
      </c>
      <c r="B20" s="21" t="s">
        <v>122</v>
      </c>
      <c r="C20" s="24" t="s">
        <v>117</v>
      </c>
      <c r="D20" s="46"/>
      <c r="E20" s="36" t="s">
        <v>67</v>
      </c>
      <c r="F20" s="15" t="s">
        <v>71</v>
      </c>
      <c r="G20" s="18" t="s">
        <v>172</v>
      </c>
    </row>
    <row r="21" spans="1:7">
      <c r="A21" s="3" t="s">
        <v>69</v>
      </c>
      <c r="B21" s="41" t="s">
        <v>106</v>
      </c>
      <c r="C21" s="12"/>
      <c r="D21" s="45"/>
      <c r="E21" s="36" t="s">
        <v>68</v>
      </c>
      <c r="F21" s="15" t="s">
        <v>70</v>
      </c>
      <c r="G21" s="18" t="s">
        <v>173</v>
      </c>
    </row>
    <row r="22" spans="1:7">
      <c r="A22" s="3" t="s">
        <v>70</v>
      </c>
      <c r="B22" s="8" t="s">
        <v>123</v>
      </c>
      <c r="C22" s="14" t="s">
        <v>132</v>
      </c>
      <c r="D22" s="47"/>
      <c r="E22" s="36"/>
      <c r="F22" s="15" t="s">
        <v>69</v>
      </c>
      <c r="G22" s="28" t="s">
        <v>106</v>
      </c>
    </row>
    <row r="23" spans="1:7">
      <c r="A23" s="3" t="s">
        <v>71</v>
      </c>
      <c r="B23" s="8" t="s">
        <v>124</v>
      </c>
      <c r="C23" s="14" t="s">
        <v>133</v>
      </c>
      <c r="D23" s="47"/>
      <c r="E23" s="36"/>
      <c r="F23" s="38" t="s">
        <v>68</v>
      </c>
      <c r="G23" s="40" t="s">
        <v>174</v>
      </c>
    </row>
    <row r="24" spans="1:7">
      <c r="A24" s="3" t="s">
        <v>72</v>
      </c>
      <c r="B24" s="8" t="s">
        <v>125</v>
      </c>
      <c r="C24" s="14" t="s">
        <v>134</v>
      </c>
      <c r="D24" s="47"/>
      <c r="E24" s="37" t="s">
        <v>73</v>
      </c>
      <c r="F24" s="38" t="s">
        <v>67</v>
      </c>
      <c r="G24" s="40" t="s">
        <v>175</v>
      </c>
    </row>
    <row r="25" spans="1:7">
      <c r="A25" s="3" t="s">
        <v>73</v>
      </c>
      <c r="B25" s="21" t="s">
        <v>126</v>
      </c>
      <c r="C25" s="22" t="s">
        <v>135</v>
      </c>
      <c r="D25" s="47"/>
      <c r="E25" s="36" t="s">
        <v>74</v>
      </c>
      <c r="F25" s="15" t="s">
        <v>66</v>
      </c>
      <c r="G25" s="19" t="s">
        <v>176</v>
      </c>
    </row>
    <row r="26" spans="1:7">
      <c r="A26" s="3" t="s">
        <v>74</v>
      </c>
      <c r="B26" s="21" t="s">
        <v>127</v>
      </c>
      <c r="C26" s="22" t="s">
        <v>136</v>
      </c>
      <c r="D26" s="47"/>
      <c r="E26" s="36"/>
      <c r="F26" s="15" t="s">
        <v>65</v>
      </c>
      <c r="G26" s="28" t="s">
        <v>106</v>
      </c>
    </row>
    <row r="27" spans="1:7">
      <c r="A27" s="3" t="s">
        <v>75</v>
      </c>
      <c r="B27" s="21" t="s">
        <v>128</v>
      </c>
      <c r="C27" s="22" t="s">
        <v>137</v>
      </c>
      <c r="D27" s="47"/>
      <c r="E27" s="36" t="s">
        <v>75</v>
      </c>
      <c r="F27" s="15" t="s">
        <v>64</v>
      </c>
      <c r="G27" s="19" t="s">
        <v>177</v>
      </c>
    </row>
    <row r="28" spans="1:7">
      <c r="A28" s="3" t="s">
        <v>76</v>
      </c>
      <c r="B28" s="21" t="s">
        <v>129</v>
      </c>
      <c r="C28" s="22" t="s">
        <v>138</v>
      </c>
      <c r="D28" s="47"/>
      <c r="E28" s="36" t="s">
        <v>76</v>
      </c>
      <c r="F28" s="15" t="s">
        <v>63</v>
      </c>
      <c r="G28" s="19" t="s">
        <v>178</v>
      </c>
    </row>
    <row r="29" spans="1:7">
      <c r="A29" s="3" t="s">
        <v>77</v>
      </c>
      <c r="B29" s="21" t="s">
        <v>130</v>
      </c>
      <c r="C29" s="22" t="s">
        <v>139</v>
      </c>
      <c r="D29" s="47"/>
      <c r="E29" s="36" t="s">
        <v>77</v>
      </c>
      <c r="F29" s="15" t="s">
        <v>62</v>
      </c>
      <c r="G29" s="19" t="s">
        <v>179</v>
      </c>
    </row>
    <row r="30" spans="1:7">
      <c r="A30" s="3" t="s">
        <v>78</v>
      </c>
      <c r="B30" s="41" t="s">
        <v>106</v>
      </c>
      <c r="C30" s="12"/>
      <c r="D30" s="45"/>
      <c r="E30" s="36"/>
      <c r="F30" s="15" t="s">
        <v>61</v>
      </c>
      <c r="G30" s="28" t="s">
        <v>106</v>
      </c>
    </row>
    <row r="31" spans="1:7">
      <c r="A31" s="3" t="s">
        <v>79</v>
      </c>
      <c r="B31" s="21" t="s">
        <v>187</v>
      </c>
      <c r="C31" s="23" t="s">
        <v>142</v>
      </c>
      <c r="D31" s="45"/>
      <c r="E31" s="36" t="s">
        <v>80</v>
      </c>
      <c r="F31" s="15" t="s">
        <v>60</v>
      </c>
      <c r="G31" s="20" t="s">
        <v>180</v>
      </c>
    </row>
    <row r="32" spans="1:7">
      <c r="A32" s="3" t="s">
        <v>80</v>
      </c>
      <c r="B32" s="21" t="s">
        <v>140</v>
      </c>
      <c r="C32" s="23" t="s">
        <v>143</v>
      </c>
      <c r="D32" s="45"/>
      <c r="E32" s="36" t="s">
        <v>81</v>
      </c>
      <c r="F32" s="15" t="s">
        <v>59</v>
      </c>
      <c r="G32" s="20" t="s">
        <v>181</v>
      </c>
    </row>
    <row r="33" spans="1:8">
      <c r="A33" s="3" t="s">
        <v>81</v>
      </c>
      <c r="B33" s="21" t="s">
        <v>141</v>
      </c>
      <c r="C33" s="23" t="s">
        <v>144</v>
      </c>
      <c r="D33" s="45"/>
      <c r="E33" s="36" t="s">
        <v>82</v>
      </c>
      <c r="F33" s="15" t="s">
        <v>58</v>
      </c>
      <c r="G33" s="20" t="s">
        <v>182</v>
      </c>
    </row>
    <row r="34" spans="1:8">
      <c r="A34" s="3" t="s">
        <v>82</v>
      </c>
      <c r="B34" s="21" t="s">
        <v>131</v>
      </c>
      <c r="C34" s="23" t="s">
        <v>145</v>
      </c>
      <c r="D34" s="52" t="s">
        <v>189</v>
      </c>
      <c r="E34" s="50"/>
      <c r="F34" s="51" t="s">
        <v>57</v>
      </c>
      <c r="G34" s="49" t="s">
        <v>183</v>
      </c>
      <c r="H34" t="s">
        <v>184</v>
      </c>
    </row>
    <row r="35" spans="1:8">
      <c r="A35" s="3" t="s">
        <v>83</v>
      </c>
      <c r="B35" s="21" t="s">
        <v>146</v>
      </c>
      <c r="C35" s="23" t="s">
        <v>147</v>
      </c>
      <c r="D35" s="45"/>
      <c r="E35" s="36"/>
      <c r="F35" s="15" t="s">
        <v>56</v>
      </c>
      <c r="G35" s="34" t="s">
        <v>50</v>
      </c>
      <c r="H35" s="35"/>
    </row>
    <row r="36" spans="1:8">
      <c r="A36" s="3" t="s">
        <v>84</v>
      </c>
      <c r="C36" s="10"/>
      <c r="D36" s="43"/>
      <c r="E36" s="36"/>
      <c r="F36" s="15" t="s">
        <v>55</v>
      </c>
      <c r="G36" s="34" t="s">
        <v>50</v>
      </c>
      <c r="H36" s="35"/>
    </row>
    <row r="37" spans="1:8">
      <c r="A37" s="3" t="s">
        <v>85</v>
      </c>
      <c r="B37" s="3" t="s">
        <v>148</v>
      </c>
      <c r="C37" s="12" t="s">
        <v>155</v>
      </c>
      <c r="D37" s="45"/>
      <c r="E37" s="36"/>
      <c r="F37" s="15" t="s">
        <v>54</v>
      </c>
      <c r="G37" s="28" t="s">
        <v>185</v>
      </c>
      <c r="H37" s="29"/>
    </row>
    <row r="38" spans="1:8">
      <c r="A38" s="3" t="s">
        <v>86</v>
      </c>
      <c r="C38" s="10"/>
      <c r="D38" s="43"/>
      <c r="E38" s="36"/>
      <c r="F38" s="15" t="s">
        <v>53</v>
      </c>
      <c r="G38" s="28" t="s">
        <v>185</v>
      </c>
      <c r="H38" s="29"/>
    </row>
    <row r="39" spans="1:8">
      <c r="A39" s="3" t="s">
        <v>87</v>
      </c>
      <c r="B39" s="21" t="s">
        <v>149</v>
      </c>
      <c r="C39" s="23" t="s">
        <v>150</v>
      </c>
      <c r="D39" s="45"/>
      <c r="E39" s="36" t="s">
        <v>83</v>
      </c>
      <c r="F39" s="15" t="s">
        <v>52</v>
      </c>
      <c r="G39" s="20" t="s">
        <v>186</v>
      </c>
    </row>
    <row r="40" spans="1:8">
      <c r="A40" s="3" t="s">
        <v>88</v>
      </c>
      <c r="B40" s="21" t="s">
        <v>151</v>
      </c>
      <c r="C40" s="23" t="s">
        <v>154</v>
      </c>
      <c r="D40" s="45"/>
      <c r="E40" s="36"/>
      <c r="F40" s="15" t="s">
        <v>160</v>
      </c>
      <c r="G40" s="30" t="s">
        <v>51</v>
      </c>
      <c r="H40" s="31"/>
    </row>
    <row r="41" spans="1:8">
      <c r="A41" s="3" t="s">
        <v>89</v>
      </c>
      <c r="B41" s="21" t="s">
        <v>152</v>
      </c>
      <c r="C41" s="23" t="s">
        <v>153</v>
      </c>
      <c r="D41" s="45"/>
      <c r="E41" s="36"/>
      <c r="F41" s="15" t="s">
        <v>159</v>
      </c>
      <c r="G41" s="30" t="s">
        <v>51</v>
      </c>
      <c r="H41" s="31"/>
    </row>
  </sheetData>
  <mergeCells count="2">
    <mergeCell ref="A1:C1"/>
    <mergeCell ref="F1:G1"/>
  </mergeCells>
  <pageMargins left="0.7" right="0.7" top="0.75" bottom="0.75" header="0.3" footer="0.3"/>
  <pageSetup orientation="portrait" r:id="rId1"/>
  <ignoredErrors>
    <ignoredError sqref="F2 F3:F41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mitek</dc:creator>
  <cp:lastModifiedBy>mitek</cp:lastModifiedBy>
  <cp:lastPrinted>2024-01-13T08:50:10Z</cp:lastPrinted>
  <dcterms:created xsi:type="dcterms:W3CDTF">2023-12-20T14:21:54Z</dcterms:created>
  <dcterms:modified xsi:type="dcterms:W3CDTF">2024-01-13T13:23:24Z</dcterms:modified>
</cp:coreProperties>
</file>