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NA\2021\TRIMESTRE I\2236347\"/>
    </mc:Choice>
  </mc:AlternateContent>
  <bookViews>
    <workbookView xWindow="0" yWindow="0" windowWidth="20250" windowHeight="8190" activeTab="6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" i="6" l="1"/>
  <c r="L15" i="6"/>
  <c r="L14" i="6"/>
  <c r="L13" i="6"/>
  <c r="H9" i="6"/>
  <c r="E10" i="6"/>
  <c r="E8" i="6"/>
  <c r="O7" i="6"/>
  <c r="N6" i="5"/>
  <c r="M6" i="5"/>
  <c r="J6" i="5"/>
  <c r="S3" i="5"/>
  <c r="H3" i="5"/>
  <c r="G3" i="5"/>
  <c r="F3" i="5"/>
  <c r="E3" i="5"/>
  <c r="D3" i="5"/>
  <c r="C3" i="5"/>
  <c r="I3" i="5"/>
  <c r="K35" i="4"/>
  <c r="E25" i="4"/>
  <c r="H19" i="4"/>
  <c r="G19" i="4"/>
  <c r="F19" i="4"/>
  <c r="E19" i="4"/>
  <c r="C9" i="4"/>
  <c r="D9" i="4"/>
  <c r="C8" i="4"/>
  <c r="D8" i="4"/>
  <c r="D7" i="4"/>
  <c r="C7" i="4"/>
  <c r="D6" i="4"/>
  <c r="C6" i="4"/>
  <c r="D5" i="4"/>
  <c r="C5" i="4"/>
  <c r="D4" i="4"/>
  <c r="C4" i="4"/>
  <c r="C3" i="4"/>
  <c r="D3" i="4"/>
  <c r="K13" i="3"/>
  <c r="K7" i="3"/>
  <c r="H6" i="2"/>
  <c r="G6" i="2"/>
  <c r="F6" i="2"/>
  <c r="E6" i="2"/>
  <c r="D6" i="2"/>
  <c r="C6" i="2"/>
  <c r="C5" i="2"/>
  <c r="D8" i="1"/>
  <c r="D7" i="1"/>
  <c r="B7" i="1"/>
  <c r="B8" i="1"/>
</calcChain>
</file>

<file path=xl/sharedStrings.xml><?xml version="1.0" encoding="utf-8"?>
<sst xmlns="http://schemas.openxmlformats.org/spreadsheetml/2006/main" count="50" uniqueCount="37">
  <si>
    <t>UN BIT ES LA UNIDAD MINIMA DE UN DATO EN INFORMATICA</t>
  </si>
  <si>
    <t>1 PALABRA</t>
  </si>
  <si>
    <t>BYTE</t>
  </si>
  <si>
    <t>8 BITS</t>
  </si>
  <si>
    <t>a</t>
  </si>
  <si>
    <t>h</t>
  </si>
  <si>
    <t>ASCII</t>
  </si>
  <si>
    <t>SISTEMA BINARIO</t>
  </si>
  <si>
    <t>BI = 2 OPCIONES</t>
  </si>
  <si>
    <t>SISTEMA DECIMAL</t>
  </si>
  <si>
    <t xml:space="preserve">10 OPCIONES </t>
  </si>
  <si>
    <t>0 1 2 3 4 5 6 7 8 9</t>
  </si>
  <si>
    <t>0  Y 1</t>
  </si>
  <si>
    <t>BASE</t>
  </si>
  <si>
    <t>POTENCIAS EN BASE 2</t>
  </si>
  <si>
    <t>POTENCIAS EN BASE 10</t>
  </si>
  <si>
    <t>POSICION</t>
  </si>
  <si>
    <t>POTENCIA</t>
  </si>
  <si>
    <t>MULTIPLICO</t>
  </si>
  <si>
    <t>ascii</t>
  </si>
  <si>
    <t>MULTIPLICACION</t>
  </si>
  <si>
    <t>caracter</t>
  </si>
  <si>
    <t>CONVERSION BINARIO A DECIMAL</t>
  </si>
  <si>
    <t>CONVERSION DECIMAL A BINARIO</t>
  </si>
  <si>
    <t>DIVISION</t>
  </si>
  <si>
    <t>RESIDUO</t>
  </si>
  <si>
    <t>OTRA FORMA DE CONVERSION DECIMAL A BINARIO</t>
  </si>
  <si>
    <t>CUAL SERÁ EL NUMERO MAYOR DECIMAL QUE PUEDO OBTENER CON 1 BYTE?</t>
  </si>
  <si>
    <t>PORQUE?</t>
  </si>
  <si>
    <t>Binario (1 0 1 1 0 1 1 1) + Decimal (50)</t>
  </si>
  <si>
    <t>DECIMAL</t>
  </si>
  <si>
    <t>1 + 1 =0 Y LLEVO 1</t>
  </si>
  <si>
    <t>BINARIO</t>
  </si>
  <si>
    <t>LLEVO 1</t>
  </si>
  <si>
    <t>CARRIE</t>
  </si>
  <si>
    <t>SUMA</t>
  </si>
  <si>
    <t>1 + 0 =1  Y 0+ 1=1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</si>
</sst>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95250</xdr:colOff>
      <xdr:row>0</xdr:row>
      <xdr:rowOff>0</xdr:rowOff>
    </xdr:from>
    <xdr:to>
      <xdr:col>18</xdr:col>
      <xdr:colOff>349973</xdr:colOff>
      <xdr:row>17</xdr:row>
      <xdr:rowOff>118017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0625" y="0"/>
          <a:ext cx="6350723" cy="33565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5" zoomScale="170" zoomScaleNormal="170" workbookViewId="0">
      <selection activeCell="D7" sqref="D7"/>
    </sheetView>
  </sheetViews>
  <sheetFormatPr baseColWidth="10" defaultRowHeight="15" x14ac:dyDescent="0.25"/>
  <cols>
    <col min="2" max="2" width="11.85546875" bestFit="1" customWidth="1"/>
    <col min="4" max="4" width="13.140625" customWidth="1"/>
  </cols>
  <sheetData>
    <row r="1" spans="1:5" x14ac:dyDescent="0.25">
      <c r="A1" t="s">
        <v>0</v>
      </c>
    </row>
    <row r="3" spans="1:5" x14ac:dyDescent="0.25">
      <c r="A3">
        <v>0</v>
      </c>
      <c r="B3">
        <v>1</v>
      </c>
    </row>
    <row r="4" spans="1:5" x14ac:dyDescent="0.25">
      <c r="A4" t="b">
        <v>0</v>
      </c>
      <c r="B4" t="b">
        <v>1</v>
      </c>
    </row>
    <row r="5" spans="1:5" x14ac:dyDescent="0.25">
      <c r="A5" t="s">
        <v>1</v>
      </c>
      <c r="B5" t="s">
        <v>2</v>
      </c>
      <c r="C5" t="s">
        <v>3</v>
      </c>
    </row>
    <row r="7" spans="1:5" x14ac:dyDescent="0.25">
      <c r="A7" t="s">
        <v>4</v>
      </c>
      <c r="B7">
        <f>CODE(A7)</f>
        <v>97</v>
      </c>
      <c r="C7" t="s">
        <v>6</v>
      </c>
      <c r="D7" t="str">
        <f>DEC2BIN(B7)</f>
        <v>1100001</v>
      </c>
    </row>
    <row r="8" spans="1:5" x14ac:dyDescent="0.25">
      <c r="A8" t="s">
        <v>5</v>
      </c>
      <c r="B8">
        <f>CODE(A8)</f>
        <v>104</v>
      </c>
      <c r="D8" t="str">
        <f>DEC2BIN(B8)</f>
        <v>1101000</v>
      </c>
    </row>
    <row r="11" spans="1:5" x14ac:dyDescent="0.25">
      <c r="A11" t="s">
        <v>7</v>
      </c>
      <c r="D11" t="s">
        <v>9</v>
      </c>
    </row>
    <row r="12" spans="1:5" x14ac:dyDescent="0.25">
      <c r="A12" t="s">
        <v>8</v>
      </c>
      <c r="D12" t="s">
        <v>10</v>
      </c>
      <c r="E12" t="s">
        <v>11</v>
      </c>
    </row>
    <row r="13" spans="1:5" x14ac:dyDescent="0.25">
      <c r="A13" t="s">
        <v>12</v>
      </c>
    </row>
    <row r="14" spans="1:5" x14ac:dyDescent="0.25">
      <c r="A14" t="s">
        <v>13</v>
      </c>
      <c r="B14">
        <v>2</v>
      </c>
      <c r="D14" t="s">
        <v>13</v>
      </c>
      <c r="E14">
        <v>10</v>
      </c>
    </row>
    <row r="15" spans="1:5" x14ac:dyDescent="0.25">
      <c r="A15" t="s">
        <v>14</v>
      </c>
      <c r="D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zoomScale="160" zoomScaleNormal="160" workbookViewId="0">
      <selection activeCell="H6" sqref="H6"/>
    </sheetView>
  </sheetViews>
  <sheetFormatPr baseColWidth="10" defaultRowHeight="15" x14ac:dyDescent="0.25"/>
  <cols>
    <col min="2" max="2" width="17.7109375" customWidth="1"/>
    <col min="3" max="3" width="6.28515625" bestFit="1" customWidth="1"/>
    <col min="4" max="7" width="5.7109375" customWidth="1"/>
    <col min="8" max="8" width="6.28515625" bestFit="1" customWidth="1"/>
  </cols>
  <sheetData>
    <row r="2" spans="2:8" x14ac:dyDescent="0.25">
      <c r="C2" s="1">
        <v>9</v>
      </c>
      <c r="D2" s="1">
        <v>9</v>
      </c>
      <c r="E2" s="1">
        <v>0</v>
      </c>
      <c r="F2" s="1">
        <v>0</v>
      </c>
      <c r="G2" s="1">
        <v>0</v>
      </c>
    </row>
    <row r="3" spans="2:8" x14ac:dyDescent="0.25">
      <c r="B3" t="s">
        <v>16</v>
      </c>
      <c r="C3">
        <v>4</v>
      </c>
      <c r="D3">
        <v>3</v>
      </c>
      <c r="E3">
        <v>2</v>
      </c>
      <c r="F3">
        <v>1</v>
      </c>
      <c r="G3">
        <v>0</v>
      </c>
    </row>
    <row r="4" spans="2:8" x14ac:dyDescent="0.25">
      <c r="B4" t="s">
        <v>13</v>
      </c>
      <c r="C4">
        <v>10</v>
      </c>
      <c r="D4">
        <v>10</v>
      </c>
      <c r="E4">
        <v>10</v>
      </c>
      <c r="F4">
        <v>10</v>
      </c>
      <c r="G4">
        <v>10</v>
      </c>
    </row>
    <row r="5" spans="2:8" x14ac:dyDescent="0.25">
      <c r="B5" t="s">
        <v>17</v>
      </c>
      <c r="C5">
        <f>POWER(C4,C3)</f>
        <v>10000</v>
      </c>
      <c r="D5">
        <v>1000</v>
      </c>
      <c r="E5">
        <v>100</v>
      </c>
      <c r="F5">
        <v>10</v>
      </c>
      <c r="G5">
        <v>1</v>
      </c>
    </row>
    <row r="6" spans="2:8" x14ac:dyDescent="0.25">
      <c r="B6" t="s">
        <v>18</v>
      </c>
      <c r="C6">
        <f>C5*C2</f>
        <v>90000</v>
      </c>
      <c r="D6">
        <f>1000*D2</f>
        <v>9000</v>
      </c>
      <c r="E6">
        <f>100*E2</f>
        <v>0</v>
      </c>
      <c r="F6">
        <f>10*F2</f>
        <v>0</v>
      </c>
      <c r="G6">
        <f>1*G2</f>
        <v>0</v>
      </c>
      <c r="H6">
        <f>SUM(C6:G6)</f>
        <v>99000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C3" zoomScale="160" zoomScaleNormal="160" workbookViewId="0">
      <selection activeCell="C12" sqref="C12:J12"/>
    </sheetView>
  </sheetViews>
  <sheetFormatPr baseColWidth="10" defaultRowHeight="15" x14ac:dyDescent="0.25"/>
  <cols>
    <col min="2" max="2" width="16.140625" bestFit="1" customWidth="1"/>
    <col min="3" max="3" width="6" customWidth="1"/>
    <col min="4" max="10" width="5.7109375" customWidth="1"/>
  </cols>
  <sheetData>
    <row r="1" spans="1:11" x14ac:dyDescent="0.25">
      <c r="B1" s="2" t="s">
        <v>22</v>
      </c>
      <c r="C1" s="2"/>
      <c r="D1" s="2"/>
      <c r="E1" s="2"/>
      <c r="F1" s="2"/>
      <c r="G1" s="2"/>
      <c r="H1" s="2"/>
      <c r="I1" s="2"/>
      <c r="J1" s="2"/>
    </row>
    <row r="2" spans="1:11" x14ac:dyDescent="0.25">
      <c r="A2" t="s">
        <v>19</v>
      </c>
      <c r="B2" t="s">
        <v>21</v>
      </c>
    </row>
    <row r="3" spans="1:11" x14ac:dyDescent="0.25">
      <c r="A3">
        <v>97</v>
      </c>
      <c r="B3" t="s">
        <v>4</v>
      </c>
      <c r="C3" s="1">
        <v>0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1</v>
      </c>
    </row>
    <row r="4" spans="1:11" x14ac:dyDescent="0.25">
      <c r="B4" t="s">
        <v>16</v>
      </c>
      <c r="C4">
        <v>7</v>
      </c>
      <c r="D4">
        <v>6</v>
      </c>
      <c r="E4">
        <v>5</v>
      </c>
      <c r="F4">
        <v>4</v>
      </c>
      <c r="G4">
        <v>3</v>
      </c>
      <c r="H4">
        <v>2</v>
      </c>
      <c r="I4">
        <v>1</v>
      </c>
      <c r="J4">
        <v>0</v>
      </c>
    </row>
    <row r="5" spans="1:11" x14ac:dyDescent="0.25">
      <c r="B5" t="s">
        <v>13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1" x14ac:dyDescent="0.25">
      <c r="B6" t="s">
        <v>17</v>
      </c>
      <c r="C6">
        <v>128</v>
      </c>
      <c r="D6">
        <v>64</v>
      </c>
      <c r="E6">
        <v>32</v>
      </c>
      <c r="F6">
        <v>16</v>
      </c>
      <c r="G6">
        <v>8</v>
      </c>
      <c r="H6">
        <v>4</v>
      </c>
      <c r="I6">
        <v>2</v>
      </c>
      <c r="J6">
        <v>1</v>
      </c>
    </row>
    <row r="7" spans="1:11" x14ac:dyDescent="0.25">
      <c r="B7" t="s">
        <v>20</v>
      </c>
      <c r="D7">
        <v>64</v>
      </c>
      <c r="E7">
        <v>32</v>
      </c>
      <c r="J7">
        <v>1</v>
      </c>
      <c r="K7">
        <f>SUM(D7:J7)</f>
        <v>97</v>
      </c>
    </row>
    <row r="9" spans="1:11" x14ac:dyDescent="0.25">
      <c r="C9" s="1">
        <v>0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>
        <v>126</v>
      </c>
    </row>
    <row r="10" spans="1:11" x14ac:dyDescent="0.25">
      <c r="B10" t="s">
        <v>16</v>
      </c>
      <c r="C10">
        <v>7</v>
      </c>
      <c r="D10">
        <v>6</v>
      </c>
      <c r="E10">
        <v>5</v>
      </c>
      <c r="F10">
        <v>4</v>
      </c>
      <c r="G10">
        <v>3</v>
      </c>
      <c r="H10">
        <v>2</v>
      </c>
      <c r="I10">
        <v>1</v>
      </c>
      <c r="J10">
        <v>0</v>
      </c>
    </row>
    <row r="11" spans="1:11" x14ac:dyDescent="0.25">
      <c r="B11" t="s">
        <v>13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</row>
    <row r="12" spans="1:11" x14ac:dyDescent="0.25">
      <c r="B12" t="s">
        <v>17</v>
      </c>
      <c r="C12">
        <v>128</v>
      </c>
      <c r="D12">
        <v>64</v>
      </c>
      <c r="E12">
        <v>32</v>
      </c>
      <c r="F12">
        <v>16</v>
      </c>
      <c r="G12">
        <v>8</v>
      </c>
      <c r="H12">
        <v>4</v>
      </c>
      <c r="I12">
        <v>2</v>
      </c>
      <c r="J12">
        <v>1</v>
      </c>
    </row>
    <row r="13" spans="1:11" x14ac:dyDescent="0.25">
      <c r="D13">
        <v>64</v>
      </c>
      <c r="E13">
        <v>32</v>
      </c>
      <c r="F13">
        <v>16</v>
      </c>
      <c r="G13">
        <v>8</v>
      </c>
      <c r="H13">
        <v>4</v>
      </c>
      <c r="I13">
        <v>2</v>
      </c>
      <c r="K13">
        <f>SUM(D13:J13)</f>
        <v>126</v>
      </c>
    </row>
  </sheetData>
  <mergeCells count="1">
    <mergeCell ref="B1:J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topLeftCell="A30" zoomScale="170" zoomScaleNormal="170" workbookViewId="0">
      <selection activeCell="C35" sqref="C35:J35"/>
    </sheetView>
  </sheetViews>
  <sheetFormatPr baseColWidth="10" defaultRowHeight="15" x14ac:dyDescent="0.25"/>
  <cols>
    <col min="3" max="9" width="5.7109375" customWidth="1"/>
    <col min="10" max="10" width="5.42578125" customWidth="1"/>
  </cols>
  <sheetData>
    <row r="1" spans="2:12" x14ac:dyDescent="0.25">
      <c r="B1" t="s">
        <v>23</v>
      </c>
    </row>
    <row r="2" spans="2:12" x14ac:dyDescent="0.25">
      <c r="C2" t="s">
        <v>24</v>
      </c>
      <c r="D2" t="s">
        <v>25</v>
      </c>
    </row>
    <row r="3" spans="2:12" x14ac:dyDescent="0.25">
      <c r="B3">
        <v>126</v>
      </c>
      <c r="C3">
        <f>B3/2</f>
        <v>63</v>
      </c>
      <c r="D3">
        <f>MOD(B3,2)</f>
        <v>0</v>
      </c>
      <c r="E3">
        <v>0</v>
      </c>
    </row>
    <row r="4" spans="2:12" x14ac:dyDescent="0.25">
      <c r="B4">
        <v>63</v>
      </c>
      <c r="C4" s="3">
        <f>ROUNDDOWN(B4/2,0)</f>
        <v>31</v>
      </c>
      <c r="D4">
        <f>MOD(B4,2)</f>
        <v>1</v>
      </c>
      <c r="E4">
        <v>1</v>
      </c>
    </row>
    <row r="5" spans="2:12" x14ac:dyDescent="0.25">
      <c r="B5">
        <v>31</v>
      </c>
      <c r="C5" s="3">
        <f>ROUNDDOWN(B5/2,0)</f>
        <v>15</v>
      </c>
      <c r="D5">
        <f>MOD(B5,2)</f>
        <v>1</v>
      </c>
      <c r="E5">
        <v>2</v>
      </c>
    </row>
    <row r="6" spans="2:12" x14ac:dyDescent="0.25">
      <c r="B6">
        <v>15</v>
      </c>
      <c r="C6" s="3">
        <f>ROUNDDOWN(B6/2,0)</f>
        <v>7</v>
      </c>
      <c r="D6">
        <f>MOD(B6,2)</f>
        <v>1</v>
      </c>
      <c r="E6">
        <v>3</v>
      </c>
    </row>
    <row r="7" spans="2:12" x14ac:dyDescent="0.25">
      <c r="B7">
        <v>7</v>
      </c>
      <c r="C7" s="3">
        <f>ROUNDDOWN(B7/2,0)</f>
        <v>3</v>
      </c>
      <c r="D7">
        <f>MOD(B7,2)</f>
        <v>1</v>
      </c>
      <c r="E7">
        <v>4</v>
      </c>
    </row>
    <row r="8" spans="2:12" x14ac:dyDescent="0.25">
      <c r="B8">
        <v>3</v>
      </c>
      <c r="C8" s="3">
        <f>ROUNDDOWN(B8/2,0)</f>
        <v>1</v>
      </c>
      <c r="D8">
        <f>MOD(B8,2)</f>
        <v>1</v>
      </c>
      <c r="E8">
        <v>5</v>
      </c>
    </row>
    <row r="9" spans="2:12" x14ac:dyDescent="0.25">
      <c r="B9">
        <v>1</v>
      </c>
      <c r="C9" s="3">
        <f>ROUNDDOWN(B9/2,0)</f>
        <v>0</v>
      </c>
      <c r="D9">
        <f>MOD(B9,2)</f>
        <v>1</v>
      </c>
      <c r="E9">
        <v>6</v>
      </c>
    </row>
    <row r="11" spans="2:12" x14ac:dyDescent="0.25">
      <c r="C11">
        <v>7</v>
      </c>
      <c r="D11">
        <v>6</v>
      </c>
      <c r="E11">
        <v>5</v>
      </c>
      <c r="F11">
        <v>4</v>
      </c>
      <c r="G11">
        <v>3</v>
      </c>
      <c r="H11">
        <v>2</v>
      </c>
      <c r="I11">
        <v>1</v>
      </c>
      <c r="J11">
        <v>0</v>
      </c>
    </row>
    <row r="12" spans="2:12" x14ac:dyDescent="0.25"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</row>
    <row r="15" spans="2:12" x14ac:dyDescent="0.25">
      <c r="C15" s="2" t="s">
        <v>26</v>
      </c>
      <c r="D15" s="2"/>
      <c r="E15" s="2"/>
      <c r="F15" s="2"/>
      <c r="G15" s="2"/>
      <c r="H15" s="2"/>
      <c r="I15" s="2"/>
      <c r="J15" s="2"/>
    </row>
    <row r="16" spans="2:12" x14ac:dyDescent="0.25">
      <c r="C16">
        <v>128</v>
      </c>
      <c r="D16">
        <v>64</v>
      </c>
      <c r="E16">
        <v>32</v>
      </c>
      <c r="F16">
        <v>16</v>
      </c>
      <c r="G16">
        <v>8</v>
      </c>
      <c r="H16">
        <v>4</v>
      </c>
      <c r="I16">
        <v>2</v>
      </c>
      <c r="J16">
        <v>1</v>
      </c>
      <c r="L16">
        <v>126</v>
      </c>
    </row>
    <row r="17" spans="3:12" x14ac:dyDescent="0.25">
      <c r="C17">
        <v>7</v>
      </c>
      <c r="D17">
        <v>6</v>
      </c>
      <c r="E17">
        <v>5</v>
      </c>
      <c r="F17">
        <v>4</v>
      </c>
      <c r="G17">
        <v>3</v>
      </c>
      <c r="H17">
        <v>2</v>
      </c>
      <c r="I17">
        <v>1</v>
      </c>
      <c r="J17">
        <v>0</v>
      </c>
    </row>
    <row r="18" spans="3:12" x14ac:dyDescent="0.25"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</row>
    <row r="19" spans="3:12" x14ac:dyDescent="0.25">
      <c r="D19">
        <v>64</v>
      </c>
      <c r="E19">
        <f>64+32</f>
        <v>96</v>
      </c>
      <c r="F19">
        <f>E19+16</f>
        <v>112</v>
      </c>
      <c r="G19">
        <f>F19+8</f>
        <v>120</v>
      </c>
      <c r="H19">
        <f>G19+4</f>
        <v>124</v>
      </c>
      <c r="I19">
        <v>126</v>
      </c>
    </row>
    <row r="23" spans="3:12" x14ac:dyDescent="0.25">
      <c r="C23">
        <v>128</v>
      </c>
      <c r="D23">
        <v>64</v>
      </c>
      <c r="E23">
        <v>32</v>
      </c>
      <c r="F23">
        <v>16</v>
      </c>
      <c r="G23">
        <v>8</v>
      </c>
      <c r="H23">
        <v>4</v>
      </c>
      <c r="I23">
        <v>2</v>
      </c>
      <c r="J23">
        <v>1</v>
      </c>
    </row>
    <row r="24" spans="3:12" x14ac:dyDescent="0.25"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L24">
        <v>169</v>
      </c>
    </row>
    <row r="25" spans="3:12" x14ac:dyDescent="0.25">
      <c r="C25">
        <v>128</v>
      </c>
      <c r="E25">
        <f>128+32</f>
        <v>160</v>
      </c>
      <c r="G25">
        <v>168</v>
      </c>
    </row>
    <row r="27" spans="3:12" x14ac:dyDescent="0.25">
      <c r="C27">
        <v>128</v>
      </c>
      <c r="D27">
        <v>64</v>
      </c>
      <c r="E27">
        <v>32</v>
      </c>
      <c r="F27">
        <v>16</v>
      </c>
      <c r="G27">
        <v>8</v>
      </c>
      <c r="H27">
        <v>4</v>
      </c>
      <c r="I27">
        <v>2</v>
      </c>
      <c r="J27">
        <v>1</v>
      </c>
    </row>
    <row r="28" spans="3:12" x14ac:dyDescent="0.25"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L28">
        <v>42</v>
      </c>
    </row>
    <row r="29" spans="3:12" x14ac:dyDescent="0.25">
      <c r="E29">
        <v>32</v>
      </c>
      <c r="G29">
        <v>40</v>
      </c>
      <c r="I29">
        <v>42</v>
      </c>
    </row>
    <row r="32" spans="3:12" x14ac:dyDescent="0.25">
      <c r="C32" s="2" t="s">
        <v>27</v>
      </c>
      <c r="D32" s="2"/>
      <c r="E32" s="2"/>
      <c r="F32" s="2"/>
      <c r="G32" s="2"/>
      <c r="H32" s="2"/>
      <c r="I32" s="2"/>
      <c r="J32" s="2"/>
      <c r="K32" s="2"/>
      <c r="L32" s="2"/>
    </row>
    <row r="33" spans="3:11" x14ac:dyDescent="0.25">
      <c r="C33" t="s">
        <v>28</v>
      </c>
    </row>
    <row r="35" spans="3:11" x14ac:dyDescent="0.25">
      <c r="C35">
        <v>128</v>
      </c>
      <c r="D35">
        <v>64</v>
      </c>
      <c r="E35">
        <v>32</v>
      </c>
      <c r="F35">
        <v>16</v>
      </c>
      <c r="G35">
        <v>8</v>
      </c>
      <c r="H35">
        <v>4</v>
      </c>
      <c r="I35">
        <v>2</v>
      </c>
      <c r="J35">
        <v>1</v>
      </c>
      <c r="K35">
        <f>SUM(C35:J35)</f>
        <v>255</v>
      </c>
    </row>
    <row r="36" spans="3:11" x14ac:dyDescent="0.25">
      <c r="C36">
        <v>7</v>
      </c>
      <c r="D36">
        <v>6</v>
      </c>
      <c r="E36">
        <v>5</v>
      </c>
      <c r="F36">
        <v>4</v>
      </c>
      <c r="G36">
        <v>3</v>
      </c>
      <c r="H36">
        <v>2</v>
      </c>
      <c r="I36">
        <v>1</v>
      </c>
      <c r="J36">
        <v>0</v>
      </c>
    </row>
    <row r="37" spans="3:11" x14ac:dyDescent="0.25"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</sheetData>
  <mergeCells count="2">
    <mergeCell ref="C15:J15"/>
    <mergeCell ref="C32:L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8"/>
  <sheetViews>
    <sheetView topLeftCell="B1" zoomScale="150" zoomScaleNormal="150" workbookViewId="0">
      <selection activeCell="I3" sqref="I3:R3"/>
    </sheetView>
  </sheetViews>
  <sheetFormatPr baseColWidth="10" defaultRowHeight="15" x14ac:dyDescent="0.25"/>
  <cols>
    <col min="2" max="2" width="4.7109375" customWidth="1"/>
    <col min="3" max="3" width="6.28515625" customWidth="1"/>
    <col min="4" max="4" width="6.7109375" customWidth="1"/>
    <col min="5" max="6" width="6.85546875" customWidth="1"/>
    <col min="7" max="7" width="6.7109375" customWidth="1"/>
    <col min="8" max="8" width="6.85546875" customWidth="1"/>
    <col min="9" max="9" width="4.7109375" customWidth="1"/>
    <col min="10" max="10" width="7.140625" customWidth="1"/>
    <col min="11" max="12" width="4.7109375" customWidth="1"/>
    <col min="13" max="13" width="7" customWidth="1"/>
    <col min="14" max="14" width="7.28515625" customWidth="1"/>
    <col min="15" max="15" width="4.7109375" customWidth="1"/>
    <col min="16" max="16" width="6.28515625" customWidth="1"/>
    <col min="17" max="18" width="4.7109375" customWidth="1"/>
    <col min="19" max="19" width="6.140625" bestFit="1" customWidth="1"/>
  </cols>
  <sheetData>
    <row r="3" spans="3:20" x14ac:dyDescent="0.25">
      <c r="C3">
        <f t="shared" ref="C3:H3" si="0">POWER(2,C4)</f>
        <v>32768</v>
      </c>
      <c r="D3">
        <f t="shared" si="0"/>
        <v>16384</v>
      </c>
      <c r="E3">
        <f t="shared" si="0"/>
        <v>8192</v>
      </c>
      <c r="F3">
        <f t="shared" si="0"/>
        <v>4096</v>
      </c>
      <c r="G3">
        <f t="shared" si="0"/>
        <v>2048</v>
      </c>
      <c r="H3">
        <f t="shared" si="0"/>
        <v>1024</v>
      </c>
      <c r="I3">
        <f>POWER(2,I4)</f>
        <v>512</v>
      </c>
      <c r="J3">
        <v>256</v>
      </c>
      <c r="K3">
        <v>128</v>
      </c>
      <c r="L3">
        <v>64</v>
      </c>
      <c r="M3">
        <v>32</v>
      </c>
      <c r="N3">
        <v>16</v>
      </c>
      <c r="O3">
        <v>8</v>
      </c>
      <c r="P3">
        <v>4</v>
      </c>
      <c r="Q3">
        <v>2</v>
      </c>
      <c r="R3">
        <v>1</v>
      </c>
      <c r="S3">
        <f>SUM(C3:R3)</f>
        <v>65535</v>
      </c>
    </row>
    <row r="4" spans="3:20" x14ac:dyDescent="0.25">
      <c r="C4">
        <v>15</v>
      </c>
      <c r="D4">
        <v>14</v>
      </c>
      <c r="E4">
        <v>13</v>
      </c>
      <c r="F4">
        <v>12</v>
      </c>
      <c r="G4">
        <v>11</v>
      </c>
      <c r="H4">
        <v>10</v>
      </c>
      <c r="I4">
        <v>9</v>
      </c>
      <c r="J4">
        <v>8</v>
      </c>
      <c r="K4">
        <v>7</v>
      </c>
      <c r="L4">
        <v>6</v>
      </c>
      <c r="M4">
        <v>5</v>
      </c>
      <c r="N4">
        <v>4</v>
      </c>
      <c r="O4">
        <v>3</v>
      </c>
      <c r="P4">
        <v>2</v>
      </c>
      <c r="Q4">
        <v>1</v>
      </c>
      <c r="R4">
        <v>0</v>
      </c>
    </row>
    <row r="5" spans="3:20" x14ac:dyDescent="0.25"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T5">
        <v>8500</v>
      </c>
    </row>
    <row r="6" spans="3:20" x14ac:dyDescent="0.25">
      <c r="E6">
        <v>8192</v>
      </c>
      <c r="J6">
        <f>E6+256</f>
        <v>8448</v>
      </c>
      <c r="M6">
        <f>J6+M3</f>
        <v>8480</v>
      </c>
      <c r="N6">
        <f>M6+N3</f>
        <v>8496</v>
      </c>
      <c r="P6">
        <v>8500</v>
      </c>
    </row>
    <row r="8" spans="3:20" x14ac:dyDescent="0.25">
      <c r="M8">
        <v>1</v>
      </c>
      <c r="N8">
        <v>1</v>
      </c>
      <c r="O8">
        <v>0</v>
      </c>
      <c r="P8">
        <v>0</v>
      </c>
      <c r="Q8">
        <v>1</v>
      </c>
      <c r="R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topLeftCell="B8" zoomScale="180" zoomScaleNormal="180" workbookViewId="0">
      <selection activeCell="B14" sqref="B14"/>
    </sheetView>
  </sheetViews>
  <sheetFormatPr baseColWidth="10" defaultRowHeight="15" x14ac:dyDescent="0.25"/>
  <cols>
    <col min="3" max="13" width="4.7109375" customWidth="1"/>
    <col min="15" max="15" width="16" customWidth="1"/>
  </cols>
  <sheetData>
    <row r="2" spans="1:16" x14ac:dyDescent="0.25">
      <c r="I2" t="s">
        <v>34</v>
      </c>
    </row>
    <row r="3" spans="1:16" x14ac:dyDescent="0.25">
      <c r="E3" s="4">
        <v>1</v>
      </c>
      <c r="F3" s="4">
        <v>1</v>
      </c>
      <c r="H3" s="4">
        <v>1</v>
      </c>
      <c r="I3" s="4">
        <v>1</v>
      </c>
    </row>
    <row r="4" spans="1:16" x14ac:dyDescent="0.25"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</row>
    <row r="5" spans="1:16" x14ac:dyDescent="0.25"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</row>
    <row r="6" spans="1:16" x14ac:dyDescent="0.25">
      <c r="B6" t="s">
        <v>35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P6" t="s">
        <v>29</v>
      </c>
    </row>
    <row r="7" spans="1:16" x14ac:dyDescent="0.25">
      <c r="D7">
        <v>128</v>
      </c>
      <c r="E7">
        <v>64</v>
      </c>
      <c r="F7">
        <v>32</v>
      </c>
      <c r="G7">
        <v>16</v>
      </c>
      <c r="H7">
        <v>8</v>
      </c>
      <c r="I7">
        <v>4</v>
      </c>
      <c r="J7">
        <v>2</v>
      </c>
      <c r="K7">
        <v>1</v>
      </c>
      <c r="O7">
        <f>1+1</f>
        <v>2</v>
      </c>
      <c r="P7" t="s">
        <v>30</v>
      </c>
    </row>
    <row r="8" spans="1:16" x14ac:dyDescent="0.25">
      <c r="E8">
        <f>BIN2DEC(10110111)</f>
        <v>183</v>
      </c>
      <c r="O8" t="s">
        <v>31</v>
      </c>
      <c r="P8" t="s">
        <v>32</v>
      </c>
    </row>
    <row r="9" spans="1:16" x14ac:dyDescent="0.25">
      <c r="E9">
        <v>50</v>
      </c>
      <c r="H9">
        <f>BIN2DEC(11101001)</f>
        <v>233</v>
      </c>
      <c r="O9" t="s">
        <v>33</v>
      </c>
      <c r="P9" t="s">
        <v>34</v>
      </c>
    </row>
    <row r="10" spans="1:16" x14ac:dyDescent="0.25">
      <c r="E10">
        <f>SUM(E8:E9)</f>
        <v>233</v>
      </c>
      <c r="O10" t="s">
        <v>36</v>
      </c>
    </row>
    <row r="11" spans="1:16" x14ac:dyDescent="0.25">
      <c r="D11" s="4">
        <v>1</v>
      </c>
      <c r="E11" s="4">
        <v>1</v>
      </c>
      <c r="F11" s="4">
        <v>1</v>
      </c>
      <c r="G11" s="4">
        <v>1</v>
      </c>
    </row>
    <row r="12" spans="1:16" x14ac:dyDescent="0.25">
      <c r="D12" s="4">
        <v>1</v>
      </c>
      <c r="E12" s="4">
        <v>1</v>
      </c>
      <c r="F12" s="4">
        <v>1</v>
      </c>
      <c r="G12" s="4">
        <v>1</v>
      </c>
      <c r="H12" s="5">
        <v>1</v>
      </c>
      <c r="I12" s="4">
        <v>1</v>
      </c>
      <c r="J12" s="4">
        <v>1</v>
      </c>
    </row>
    <row r="13" spans="1:16" x14ac:dyDescent="0.25">
      <c r="C13" s="4">
        <v>1</v>
      </c>
      <c r="D13">
        <v>1</v>
      </c>
      <c r="E13">
        <v>1</v>
      </c>
      <c r="F13">
        <v>0</v>
      </c>
      <c r="G13">
        <v>0</v>
      </c>
      <c r="H13" s="1">
        <v>1</v>
      </c>
      <c r="I13">
        <v>0</v>
      </c>
      <c r="J13">
        <v>0</v>
      </c>
      <c r="K13">
        <v>1</v>
      </c>
      <c r="L13">
        <f>BIN2DEC(11001001)</f>
        <v>201</v>
      </c>
    </row>
    <row r="14" spans="1:16" x14ac:dyDescent="0.25">
      <c r="B14" s="4">
        <v>1</v>
      </c>
      <c r="C14" s="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f>BIN2DEC(111110)</f>
        <v>62</v>
      </c>
    </row>
    <row r="15" spans="1:16" x14ac:dyDescent="0.25"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f>BIN2DEC(111111101)</f>
        <v>509</v>
      </c>
    </row>
    <row r="16" spans="1:16" x14ac:dyDescent="0.25">
      <c r="A16" t="s">
        <v>35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>
        <f>SUM(L13:L15)</f>
        <v>772</v>
      </c>
    </row>
    <row r="17" spans="2:11" x14ac:dyDescent="0.25">
      <c r="B17">
        <v>512</v>
      </c>
      <c r="C17">
        <v>256</v>
      </c>
      <c r="D17">
        <v>128</v>
      </c>
      <c r="E17">
        <v>64</v>
      </c>
      <c r="F17">
        <v>32</v>
      </c>
      <c r="G17">
        <v>16</v>
      </c>
      <c r="H17">
        <v>8</v>
      </c>
      <c r="I17">
        <v>4</v>
      </c>
      <c r="J17">
        <v>2</v>
      </c>
      <c r="K1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:J10"/>
  <sheetViews>
    <sheetView tabSelected="1" workbookViewId="0">
      <selection activeCell="H10" sqref="H10"/>
    </sheetView>
  </sheetViews>
  <sheetFormatPr baseColWidth="10" defaultRowHeight="15" x14ac:dyDescent="0.25"/>
  <sheetData>
    <row r="9" spans="8:10" x14ac:dyDescent="0.25">
      <c r="H9">
        <v>10</v>
      </c>
      <c r="I9" t="s">
        <v>30</v>
      </c>
      <c r="J9">
        <v>10</v>
      </c>
    </row>
    <row r="10" spans="8:10" x14ac:dyDescent="0.25">
      <c r="H10">
        <v>10</v>
      </c>
      <c r="I10" t="s">
        <v>32</v>
      </c>
      <c r="J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2021-02-16T11:14:46Z</dcterms:created>
  <dcterms:modified xsi:type="dcterms:W3CDTF">2021-02-16T12:48:48Z</dcterms:modified>
</cp:coreProperties>
</file>