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8F1670F3-C015-4EF1-B410-209C5EFBBBF9}" xr6:coauthVersionLast="47" xr6:coauthVersionMax="47" xr10:uidLastSave="{00000000-0000-0000-0000-000000000000}"/>
  <bookViews>
    <workbookView xWindow="-120" yWindow="-120" windowWidth="38640" windowHeight="21120" activeTab="3" xr2:uid="{00000000-000D-0000-FFFF-FFFF00000000}"/>
  </bookViews>
  <sheets>
    <sheet name="Tabela 1" sheetId="1" r:id="rId1"/>
    <sheet name="Tabela 2" sheetId="4" r:id="rId2"/>
    <sheet name="Wykres" sheetId="5" r:id="rId3"/>
    <sheet name="Tabela 3" sheetId="7" r:id="rId4"/>
    <sheet name="Symulacja" sheetId="9" r:id="rId5"/>
    <sheet name="Wyniki tabela 1,2" sheetId="15" r:id="rId6"/>
    <sheet name="Wyniki wykres" sheetId="16" r:id="rId7"/>
  </sheets>
  <definedNames>
    <definedName name="ExternalData_1" localSheetId="5" hidden="1">'Wyniki tabela 1,2'!$A$2:$E$102</definedName>
    <definedName name="ExternalData_1" localSheetId="6" hidden="1">'Wyniki wykres'!$A$3:$B$39</definedName>
    <definedName name="ExternalData_2" localSheetId="5" hidden="1">'Wyniki tabela 1,2'!$G$2:$K$102</definedName>
    <definedName name="ExternalData_2" localSheetId="6" hidden="1">'Wyniki wykres'!$D$3:$E$39</definedName>
    <definedName name="ExternalData_3" localSheetId="5" hidden="1">'Wyniki tabela 1,2'!$M$2:$Q$102</definedName>
    <definedName name="ExternalData_4" localSheetId="5" hidden="1">'Wyniki tabela 1,2'!$S$2:$W$102</definedName>
    <definedName name="ExternalData_5" localSheetId="5" hidden="1">'Wyniki tabela 1,2'!$Y$2:$AC$102</definedName>
    <definedName name="ExternalData_6" localSheetId="5" hidden="1">'Wyniki tabela 1,2'!$AE$2:$AI$102</definedName>
    <definedName name="ExternalData_7" localSheetId="5" hidden="1">'Wyniki tabela 1,2'!$S$104:$W$204</definedName>
    <definedName name="ExternalData_8" localSheetId="5" hidden="1">'Wyniki tabela 1,2'!$Y$104:$AC$204</definedName>
    <definedName name="ExternalData_9" localSheetId="5" hidden="1">'Wyniki tabela 1,2'!$AE$104:$AI$204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4" l="1"/>
  <c r="L9" i="4"/>
  <c r="K10" i="4"/>
  <c r="K9" i="4"/>
  <c r="J10" i="4"/>
  <c r="J9" i="4"/>
  <c r="I10" i="4"/>
  <c r="I9" i="4"/>
  <c r="L7" i="4"/>
  <c r="L6" i="4"/>
  <c r="K7" i="4"/>
  <c r="K6" i="4"/>
  <c r="H9" i="4"/>
  <c r="J7" i="4"/>
  <c r="J6" i="4"/>
  <c r="I7" i="4"/>
  <c r="I6" i="4"/>
  <c r="L4" i="4"/>
  <c r="L3" i="4"/>
  <c r="K4" i="4"/>
  <c r="K3" i="4"/>
  <c r="J4" i="4"/>
  <c r="J3" i="4"/>
  <c r="I4" i="4"/>
  <c r="I3" i="4"/>
  <c r="H10" i="4"/>
  <c r="G10" i="4"/>
  <c r="G9" i="4"/>
  <c r="F10" i="4"/>
  <c r="F9" i="4"/>
  <c r="E10" i="4"/>
  <c r="E9" i="4"/>
  <c r="G7" i="4"/>
  <c r="H7" i="4"/>
  <c r="H6" i="4"/>
  <c r="G6" i="4"/>
  <c r="F7" i="4"/>
  <c r="F6" i="4"/>
  <c r="E6" i="4"/>
  <c r="E7" i="4"/>
  <c r="H4" i="4"/>
  <c r="H3" i="4"/>
  <c r="G4" i="4"/>
  <c r="G3" i="4"/>
  <c r="F4" i="4"/>
  <c r="F3" i="4"/>
  <c r="E3" i="4"/>
  <c r="E4" i="4"/>
  <c r="B3" i="4"/>
  <c r="B9" i="4"/>
  <c r="B6" i="4"/>
  <c r="C9" i="4"/>
  <c r="C6" i="4"/>
  <c r="C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FE71AD-BBF8-4D95-BC91-02DE39B40603}" keepAlive="1" name="Zapytanie — expansion_results-1 50" description="Połączenie z zapytaniem „expansion_results-1 50” w skoroszycie." type="5" refreshedVersion="0" background="1">
    <dbPr connection="Provider=Microsoft.Mashup.OleDb.1;Data Source=$Workbook$;Location=&quot;expansion_results-1 50&quot;;Extended Properties=&quot;&quot;" command="SELECT * FROM [expansion_results-1 50]"/>
  </connection>
  <connection id="2" xr16:uid="{6F8B31A4-050B-4B2D-8641-B43E12277D59}" keepAlive="1" name="Zapytanie — expansion_results-1 50 (2)" description="Połączenie z zapytaniem „expansion_results-1 50 (2)” w skoroszycie." type="5" refreshedVersion="8" background="1" saveData="1">
    <dbPr connection="Provider=Microsoft.Mashup.OleDb.1;Data Source=$Workbook$;Location=&quot;expansion_results-1 50 (2)&quot;;Extended Properties=&quot;&quot;" command="SELECT * FROM [expansion_results-1 50 (2)]"/>
  </connection>
  <connection id="3" xr16:uid="{35177CC5-DB31-4C35-A0B5-4694DD64BBD0}" keepAlive="1" name="Zapytanie — expansion_results-1 50 (3)" description="Połączenie z zapytaniem „expansion_results-1 50 (3)” w skoroszycie." type="5" refreshedVersion="0" background="1">
    <dbPr connection="Provider=Microsoft.Mashup.OleDb.1;Data Source=$Workbook$;Location=&quot;expansion_results-1 50 (3)&quot;;Extended Properties=&quot;&quot;" command="SELECT * FROM [expansion_results-1 50 (3)]"/>
  </connection>
  <connection id="4" xr16:uid="{B541FC04-FA24-4C98-BAE3-3554BE58EA70}" keepAlive="1" name="Zapytanie — expansion_results-1 50 (4)" description="Połączenie z zapytaniem „expansion_results-1 50 (4)” w skoroszycie." type="5" refreshedVersion="8" background="1" saveData="1">
    <dbPr connection="Provider=Microsoft.Mashup.OleDb.1;Data Source=$Workbook$;Location=&quot;expansion_results-1 50 (4)&quot;;Extended Properties=&quot;&quot;" command="SELECT * FROM [expansion_results-1 50 (4)]"/>
  </connection>
  <connection id="5" xr16:uid="{7D49CDD0-3E7F-422B-BEA2-707473B30A4E}" keepAlive="1" name="Zapytanie — expansion_results-1 50 (5)" description="Połączenie z zapytaniem „expansion_results-1 50 (5)” w skoroszycie." type="5" refreshedVersion="8" background="1" saveData="1">
    <dbPr connection="Provider=Microsoft.Mashup.OleDb.1;Data Source=$Workbook$;Location=&quot;expansion_results-1 50 (5)&quot;;Extended Properties=&quot;&quot;" command="SELECT * FROM [expansion_results-1 50 (5)]"/>
  </connection>
  <connection id="6" xr16:uid="{5DF369F0-36F4-4A97-B7A2-A616D85466F4}" keepAlive="1" name="Zapytanie — expansion_results-2 50" description="Połączenie z zapytaniem „expansion_results-2 50” w skoroszycie." type="5" refreshedVersion="0" background="1">
    <dbPr connection="Provider=Microsoft.Mashup.OleDb.1;Data Source=$Workbook$;Location=&quot;expansion_results-2 50&quot;;Extended Properties=&quot;&quot;" command="SELECT * FROM [expansion_results-2 50]"/>
  </connection>
  <connection id="7" xr16:uid="{83A8C1F2-B5DF-4501-B3B0-06D31CCCDC3A}" keepAlive="1" name="Zapytanie — expansion_results-2 50 (2)" description="Połączenie z zapytaniem „expansion_results-2 50 (2)” w skoroszycie." type="5" refreshedVersion="8" background="1" saveData="1">
    <dbPr connection="Provider=Microsoft.Mashup.OleDb.1;Data Source=$Workbook$;Location=&quot;expansion_results-2 50 (2)&quot;;Extended Properties=&quot;&quot;" command="SELECT * FROM [expansion_results-2 50 (2)]"/>
  </connection>
  <connection id="8" xr16:uid="{FDC8A172-B2CB-4595-8C47-BEEBAFE80687}" keepAlive="1" name="Zapytanie — expansion_results-2 50 (3)" description="Połączenie z zapytaniem „expansion_results-2 50 (3)” w skoroszycie." type="5" refreshedVersion="0" background="1">
    <dbPr connection="Provider=Microsoft.Mashup.OleDb.1;Data Source=$Workbook$;Location=&quot;expansion_results-2 50 (3)&quot;;Extended Properties=&quot;&quot;" command="SELECT * FROM [expansion_results-2 50 (3)]"/>
  </connection>
  <connection id="9" xr16:uid="{732DB3FB-1879-4EC2-87DF-86D4DC318EED}" keepAlive="1" name="Zapytanie — expansion_results-2 50 (4)" description="Połączenie z zapytaniem „expansion_results-2 50 (4)” w skoroszycie." type="5" refreshedVersion="8" background="1" saveData="1">
    <dbPr connection="Provider=Microsoft.Mashup.OleDb.1;Data Source=$Workbook$;Location=&quot;expansion_results-2 50 (4)&quot;;Extended Properties=&quot;&quot;" command="SELECT * FROM [expansion_results-2 50 (4)]"/>
  </connection>
  <connection id="10" xr16:uid="{B2E30B43-1913-4505-8B47-43F13CBC06FF}" keepAlive="1" name="Zapytanie — expansion_results-2 50 (5)" description="Połączenie z zapytaniem „expansion_results-2 50 (5)” w skoroszycie." type="5" refreshedVersion="8" background="1" saveData="1">
    <dbPr connection="Provider=Microsoft.Mashup.OleDb.1;Data Source=$Workbook$;Location=&quot;expansion_results-2 50 (5)&quot;;Extended Properties=&quot;&quot;" command="SELECT * FROM [expansion_results-2 50 (5)]"/>
  </connection>
  <connection id="11" xr16:uid="{3F11CE3E-C6F9-41CC-9EE0-197A600BE287}" keepAlive="1" name="Zapytanie — expansion_results-5 00" description="Połączenie z zapytaniem „expansion_results-5 00” w skoroszycie." type="5" refreshedVersion="0" background="1">
    <dbPr connection="Provider=Microsoft.Mashup.OleDb.1;Data Source=$Workbook$;Location=&quot;expansion_results-5 00&quot;;Extended Properties=&quot;&quot;" command="SELECT * FROM [expansion_results-5 00]"/>
  </connection>
  <connection id="12" xr16:uid="{B36BAFE4-1BBC-4036-9D2E-2E0EA95AE38E}" keepAlive="1" name="Zapytanie — expansion_results-5 00 (2)" description="Połączenie z zapytaniem „expansion_results-5 00 (2)” w skoroszycie." type="5" refreshedVersion="8" background="1" saveData="1">
    <dbPr connection="Provider=Microsoft.Mashup.OleDb.1;Data Source=$Workbook$;Location=&quot;expansion_results-5 00 (2)&quot;;Extended Properties=&quot;&quot;" command="SELECT * FROM [expansion_results-5 00 (2)]"/>
  </connection>
  <connection id="13" xr16:uid="{20E5E55C-9887-48E5-BE6A-BB1AD873E989}" keepAlive="1" name="Zapytanie — expansion_results-5 00 (3)" description="Połączenie z zapytaniem „expansion_results-5 00 (3)” w skoroszycie." type="5" refreshedVersion="0" background="1">
    <dbPr connection="Provider=Microsoft.Mashup.OleDb.1;Data Source=$Workbook$;Location=&quot;expansion_results-5 00 (3)&quot;;Extended Properties=&quot;&quot;" command="SELECT * FROM [expansion_results-5 00 (3)]"/>
  </connection>
  <connection id="14" xr16:uid="{092E28AC-9BBE-49E0-BF06-31D90BB2DB7B}" keepAlive="1" name="Zapytanie — expansion_results-5 00 (4)" description="Połączenie z zapytaniem „expansion_results-5 00 (4)” w skoroszycie." type="5" refreshedVersion="8" background="1" saveData="1">
    <dbPr connection="Provider=Microsoft.Mashup.OleDb.1;Data Source=$Workbook$;Location=&quot;expansion_results-5 00 (4)&quot;;Extended Properties=&quot;&quot;" command="SELECT * FROM [expansion_results-5 00 (4)]"/>
  </connection>
  <connection id="15" xr16:uid="{B46A2502-0848-498E-88B9-C21400B16EBD}" keepAlive="1" name="Zapytanie — expansion_results-5 00 (5)" description="Połączenie z zapytaniem „expansion_results-5 00 (5)” w skoroszycie." type="5" refreshedVersion="0" background="1">
    <dbPr connection="Provider=Microsoft.Mashup.OleDb.1;Data Source=$Workbook$;Location=&quot;expansion_results-5 00 (5)&quot;;Extended Properties=&quot;&quot;" command="SELECT * FROM [expansion_results-5 00 (5)]"/>
  </connection>
  <connection id="16" xr16:uid="{B6A464A5-1EF4-4DB3-8581-AAC7026DFBEF}" keepAlive="1" name="Zapytanie — expansion_results-5 00 (6)" description="Połączenie z zapytaniem „expansion_results-5 00 (6)” w skoroszycie." type="5" refreshedVersion="8" background="1" saveData="1">
    <dbPr connection="Provider=Microsoft.Mashup.OleDb.1;Data Source=$Workbook$;Location=&quot;expansion_results-5 00 (6)&quot;;Extended Properties=&quot;&quot;" command="SELECT * FROM [expansion_results-5 00 (6)]"/>
  </connection>
  <connection id="17" xr16:uid="{A530F576-416B-4057-A918-38BFA2BF1D36}" keepAlive="1" name="Zapytanie — fibonacci_results-1 50" description="Połączenie z zapytaniem „fibonacci_results-1 50” w skoroszycie." type="5" refreshedVersion="0" background="1">
    <dbPr connection="Provider=Microsoft.Mashup.OleDb.1;Data Source=$Workbook$;Location=&quot;fibonacci_results-1 50&quot;;Extended Properties=&quot;&quot;" command="SELECT * FROM [fibonacci_results-1 50]"/>
  </connection>
  <connection id="18" xr16:uid="{6E72AFB6-A0E6-41B5-9CD8-7439ED97AD04}" keepAlive="1" name="Zapytanie — fibonacci_results-1 50 (2)" description="Połączenie z zapytaniem „fibonacci_results-1 50 (2)” w skoroszycie." type="5" refreshedVersion="0" background="1">
    <dbPr connection="Provider=Microsoft.Mashup.OleDb.1;Data Source=$Workbook$;Location=&quot;fibonacci_results-1 50 (2)&quot;;Extended Properties=&quot;&quot;" command="SELECT * FROM [fibonacci_results-1 50 (2)]"/>
  </connection>
  <connection id="19" xr16:uid="{8266A1AC-77F3-451E-9EC8-68292124A9A1}" keepAlive="1" name="Zapytanie — fibonacci_results-1 50 (3)" description="Połączenie z zapytaniem „fibonacci_results-1 50 (3)” w skoroszycie." type="5" refreshedVersion="8" background="1" saveData="1">
    <dbPr connection="Provider=Microsoft.Mashup.OleDb.1;Data Source=$Workbook$;Location=&quot;fibonacci_results-1 50 (3)&quot;;Extended Properties=&quot;&quot;" command="SELECT * FROM [fibonacci_results-1 50 (3)]"/>
  </connection>
  <connection id="20" xr16:uid="{2B1B6555-6D8C-4F8E-8C39-1E585533C596}" keepAlive="1" name="Zapytanie — fibonacci_results-1 50 (4)" description="Połączenie z zapytaniem „fibonacci_results-1 50 (4)” w skoroszycie." type="5" refreshedVersion="0" background="1">
    <dbPr connection="Provider=Microsoft.Mashup.OleDb.1;Data Source=$Workbook$;Location=&quot;fibonacci_results-1 50 (4)&quot;;Extended Properties=&quot;&quot;" command="SELECT * FROM [fibonacci_results-1 50 (4)]"/>
  </connection>
  <connection id="21" xr16:uid="{03ABE997-2BAC-465D-879F-AD2DC008868D}" keepAlive="1" name="Zapytanie — fibonacci_results-1 50 (5)" description="Połączenie z zapytaniem „fibonacci_results-1 50 (5)” w skoroszycie." type="5" refreshedVersion="8" background="1" saveData="1">
    <dbPr connection="Provider=Microsoft.Mashup.OleDb.1;Data Source=$Workbook$;Location=&quot;fibonacci_results-1 50 (5)&quot;;Extended Properties=&quot;&quot;" command="SELECT * FROM [fibonacci_results-1 50 (5)]"/>
  </connection>
  <connection id="22" xr16:uid="{0E786189-426D-4C46-B09A-521238B3120E}" keepAlive="1" name="Zapytanie — fibonacci_results-1 50 (6)" description="Połączenie z zapytaniem „fibonacci_results-1 50 (6)” w skoroszycie." type="5" refreshedVersion="8" background="1" saveData="1">
    <dbPr connection="Provider=Microsoft.Mashup.OleDb.1;Data Source=$Workbook$;Location=&quot;fibonacci_results-1 50 (6)&quot;;Extended Properties=&quot;&quot;" command="SELECT * FROM [fibonacci_results-1 50 (6)]"/>
  </connection>
  <connection id="23" xr16:uid="{E4B0C3D3-C740-4B64-8412-D3DFBD47F2A9}" keepAlive="1" name="Zapytanie — fibonacci_results-2 50" description="Połączenie z zapytaniem „fibonacci_results-2 50” w skoroszycie." type="5" refreshedVersion="8" background="1" saveData="1">
    <dbPr connection="Provider=Microsoft.Mashup.OleDb.1;Data Source=$Workbook$;Location=&quot;fibonacci_results-2 50&quot;;Extended Properties=&quot;&quot;" command="SELECT * FROM [fibonacci_results-2 50]"/>
  </connection>
  <connection id="24" xr16:uid="{2DD35D7F-FCDC-4F4C-8B33-46F149BD111F}" keepAlive="1" name="Zapytanie — fibonacci_results-2 50 (2)" description="Połączenie z zapytaniem „fibonacci_results-2 50 (2)” w skoroszycie." type="5" refreshedVersion="8" background="1" saveData="1">
    <dbPr connection="Provider=Microsoft.Mashup.OleDb.1;Data Source=$Workbook$;Location=&quot;fibonacci_results-2 50 (2)&quot;;Extended Properties=&quot;&quot;" command="SELECT * FROM [fibonacci_results-2 50 (2)]"/>
  </connection>
  <connection id="25" xr16:uid="{B9FE97D6-B88C-4807-B6C8-42309455D375}" keepAlive="1" name="Zapytanie — fibonacci_results-2 50 (3)" description="Połączenie z zapytaniem „fibonacci_results-2 50 (3)” w skoroszycie." type="5" refreshedVersion="8" background="1" saveData="1">
    <dbPr connection="Provider=Microsoft.Mashup.OleDb.1;Data Source=$Workbook$;Location=&quot;fibonacci_results-2 50 (3)&quot;;Extended Properties=&quot;&quot;" command="SELECT * FROM [fibonacci_results-2 50 (3)]"/>
  </connection>
  <connection id="26" xr16:uid="{D4296A7D-2E6B-4E32-9191-E185E4A3E723}" keepAlive="1" name="Zapytanie — fibonacci_results-5 00" description="Połączenie z zapytaniem „fibonacci_results-5 00” w skoroszycie." type="5" refreshedVersion="8" background="1" saveData="1">
    <dbPr connection="Provider=Microsoft.Mashup.OleDb.1;Data Source=$Workbook$;Location=&quot;fibonacci_results-5 00&quot;;Extended Properties=&quot;&quot;" command="SELECT * FROM [fibonacci_results-5 00]"/>
  </connection>
  <connection id="27" xr16:uid="{3E712320-54B0-4BCA-9B04-0E216BEA9A15}" keepAlive="1" name="Zapytanie — fibonacci_results-5 00 (2)" description="Połączenie z zapytaniem „fibonacci_results-5 00 (2)” w skoroszycie." type="5" refreshedVersion="0" background="1">
    <dbPr connection="Provider=Microsoft.Mashup.OleDb.1;Data Source=$Workbook$;Location=&quot;fibonacci_results-5 00 (2)&quot;;Extended Properties=&quot;&quot;" command="SELECT * FROM [fibonacci_results-5 00 (2)]"/>
  </connection>
  <connection id="28" xr16:uid="{960CDB67-50C0-4BAD-9B7A-9EA7C1BF7477}" keepAlive="1" name="Zapytanie — fibonacci_results-5 00 (3)" description="Połączenie z zapytaniem „fibonacci_results-5 00 (3)” w skoroszycie." type="5" refreshedVersion="8" background="1" saveData="1">
    <dbPr connection="Provider=Microsoft.Mashup.OleDb.1;Data Source=$Workbook$;Location=&quot;fibonacci_results-5 00 (3)&quot;;Extended Properties=&quot;&quot;" command="SELECT * FROM [fibonacci_results-5 00 (3)]"/>
  </connection>
  <connection id="29" xr16:uid="{5382EFC1-02F3-4BCE-884C-8BFD3859EA76}" keepAlive="1" name="Zapytanie — fibonacci_results-5 00 (4)" description="Połączenie z zapytaniem „fibonacci_results-5 00 (4)” w skoroszycie." type="5" refreshedVersion="8" background="1" saveData="1">
    <dbPr connection="Provider=Microsoft.Mashup.OleDb.1;Data Source=$Workbook$;Location=&quot;fibonacci_results-5 00 (4)&quot;;Extended Properties=&quot;&quot;" command="SELECT * FROM [fibonacci_results-5 00 (4)]"/>
  </connection>
  <connection id="30" xr16:uid="{65BDDA9D-EDBE-4CE5-8C7C-86DED68DE01E}" keepAlive="1" name="Zapytanie — fibonacci_results-no-expansion" description="Połączenie z zapytaniem „fibonacci_results-no-expansion” w skoroszycie." type="5" refreshedVersion="8" background="1" saveData="1">
    <dbPr connection="Provider=Microsoft.Mashup.OleDb.1;Data Source=$Workbook$;Location=fibonacci_results-no-expansion;Extended Properties=&quot;&quot;" command="SELECT * FROM [fibonacci_results-no-expansion]"/>
  </connection>
  <connection id="31" xr16:uid="{0844699A-22DF-4676-A4D6-A8114391DB95}" keepAlive="1" name="Zapytanie — lagrange_results-1 50" description="Połączenie z zapytaniem „lagrange_results-1 50” w skoroszycie." type="5" refreshedVersion="8" background="1" saveData="1">
    <dbPr connection="Provider=Microsoft.Mashup.OleDb.1;Data Source=$Workbook$;Location=&quot;lagrange_results-1 50&quot;;Extended Properties=&quot;&quot;" command="SELECT * FROM [lagrange_results-1 50]"/>
  </connection>
  <connection id="32" xr16:uid="{98F6CBAC-39DE-4B0F-BAB5-2D9D0289E407}" keepAlive="1" name="Zapytanie — lagrange_results-1 50 (2)" description="Połączenie z zapytaniem „lagrange_results-1 50 (2)” w skoroszycie." type="5" refreshedVersion="8" background="1" saveData="1">
    <dbPr connection="Provider=Microsoft.Mashup.OleDb.1;Data Source=$Workbook$;Location=&quot;lagrange_results-1 50 (2)&quot;;Extended Properties=&quot;&quot;" command="SELECT * FROM [lagrange_results-1 50 (2)]"/>
  </connection>
  <connection id="33" xr16:uid="{3F71C328-5DC5-424F-86C4-4673C119DFBB}" keepAlive="1" name="Zapytanie — lagrange_results-2 50" description="Połączenie z zapytaniem „lagrange_results-2 50” w skoroszycie." type="5" refreshedVersion="8" background="1" saveData="1">
    <dbPr connection="Provider=Microsoft.Mashup.OleDb.1;Data Source=$Workbook$;Location=&quot;lagrange_results-2 50&quot;;Extended Properties=&quot;&quot;" command="SELECT * FROM [lagrange_results-2 50]"/>
  </connection>
  <connection id="34" xr16:uid="{486A8879-E45B-4AE0-B7B6-328CBFEA4CE2}" keepAlive="1" name="Zapytanie — lagrange_results-2 50 (2)" description="Połączenie z zapytaniem „lagrange_results-2 50 (2)” w skoroszycie." type="5" refreshedVersion="8" background="1" saveData="1">
    <dbPr connection="Provider=Microsoft.Mashup.OleDb.1;Data Source=$Workbook$;Location=&quot;lagrange_results-2 50 (2)&quot;;Extended Properties=&quot;&quot;" command="SELECT * FROM [lagrange_results-2 50 (2)]"/>
  </connection>
  <connection id="35" xr16:uid="{3CAB38A1-5EA8-42F3-ACE0-964B6090221A}" keepAlive="1" name="Zapytanie — lagrange_results-5 00" description="Połączenie z zapytaniem „lagrange_results-5 00” w skoroszycie." type="5" refreshedVersion="8" background="1" saveData="1">
    <dbPr connection="Provider=Microsoft.Mashup.OleDb.1;Data Source=$Workbook$;Location=&quot;lagrange_results-5 00&quot;;Extended Properties=&quot;&quot;" command="SELECT * FROM [lagrange_results-5 00]"/>
  </connection>
  <connection id="36" xr16:uid="{BD5CF54B-98D0-4A81-A5AF-FC344FE70492}" keepAlive="1" name="Zapytanie — lagrange_results-5 00 (2)" description="Połączenie z zapytaniem „lagrange_results-5 00 (2)” w skoroszycie." type="5" refreshedVersion="8" background="1" saveData="1">
    <dbPr connection="Provider=Microsoft.Mashup.OleDb.1;Data Source=$Workbook$;Location=&quot;lagrange_results-5 00 (2)&quot;;Extended Properties=&quot;&quot;" command="SELECT * FROM [lagrange_results-5 00 (2)]"/>
  </connection>
  <connection id="37" xr16:uid="{9F763CF4-4B7F-4BE6-8666-89363700350C}" keepAlive="1" name="Zapytanie — lagrange_results-no-expansion" description="Połączenie z zapytaniem „lagrange_results-no-expansion” w skoroszycie." type="5" refreshedVersion="8" background="1" saveData="1">
    <dbPr connection="Provider=Microsoft.Mashup.OleDb.1;Data Source=$Workbook$;Location=lagrange_results-no-expansion;Extended Properties=&quot;&quot;" command="SELECT * FROM [lagrange_results-no-expansion]"/>
  </connection>
</connections>
</file>

<file path=xl/sharedStrings.xml><?xml version="1.0" encoding="utf-8"?>
<sst xmlns="http://schemas.openxmlformats.org/spreadsheetml/2006/main" count="1330" uniqueCount="38">
  <si>
    <t>Współczynnik ekspansji</t>
  </si>
  <si>
    <t>Lp.</t>
  </si>
  <si>
    <r>
      <t>x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</si>
  <si>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Liczba wywołań funkcji celu</t>
  </si>
  <si>
    <t>a</t>
  </si>
  <si>
    <t>b</t>
  </si>
  <si>
    <t>Metoda ekspansji</t>
  </si>
  <si>
    <t>Przykład bez metody ekspansji</t>
  </si>
  <si>
    <t>Metoda Fibonacciego</t>
  </si>
  <si>
    <t>Metoda oparta na inperpolacji Lagrange'a</t>
  </si>
  <si>
    <t>x*</t>
  </si>
  <si>
    <t>y*</t>
  </si>
  <si>
    <t>b-a</t>
  </si>
  <si>
    <t>Nr iteracji</t>
  </si>
  <si>
    <t>t</t>
  </si>
  <si>
    <t>VA</t>
  </si>
  <si>
    <t>VB</t>
  </si>
  <si>
    <t>TB</t>
  </si>
  <si>
    <t>Fibonacci</t>
  </si>
  <si>
    <t>Lagrange</t>
  </si>
  <si>
    <t>DA*</t>
  </si>
  <si>
    <t>Rodzaj minimum</t>
  </si>
  <si>
    <t>Minimum globalne</t>
  </si>
  <si>
    <t>Minimum lokalne</t>
  </si>
  <si>
    <t>Minimum lokalne/globalne</t>
  </si>
  <si>
    <t>Brak zbieżności</t>
  </si>
  <si>
    <t>Liczba wystąpień</t>
  </si>
  <si>
    <t>x0</t>
  </si>
  <si>
    <t>f_calls</t>
  </si>
  <si>
    <t>Ekspansja</t>
  </si>
  <si>
    <t>min(local/global)</t>
  </si>
  <si>
    <t>alpha</t>
  </si>
  <si>
    <t>lokalne</t>
  </si>
  <si>
    <t>globalne</t>
  </si>
  <si>
    <t>-</t>
  </si>
  <si>
    <t>Bez zawężania przedziału</t>
  </si>
  <si>
    <t>i</t>
  </si>
  <si>
    <t>(b-a)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</si>
</sst>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8" xfId="0" applyBorder="1" applyAlignment="1">
      <alignment horizontal="center" vertical="center" wrapText="1"/>
    </xf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7" xfId="0" applyBorder="1" applyAlignment="1">
      <alignment horizontal="center" vertical="center"/>
    </xf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7" xfId="0" applyBorder="1"/>
    <xf numFmtId="0" fontId="0" fillId="0" borderId="2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1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6" xfId="0" applyBorder="1"/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5" xfId="0" applyBorder="1" applyAlignment="1">
      <alignment horizontal="right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7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39" xfId="0" applyBorder="1"/>
    <xf numFmtId="0" fontId="0" fillId="0" borderId="40" xfId="0" applyBorder="1"/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22" xfId="0" applyBorder="1" applyAlignment="1">
      <alignment horizontal="center" vertical="center" wrapText="1"/>
    </xf>
    <xf numFmtId="0" fontId="2" fillId="0" borderId="0" xfId="0" applyFont="1"/>
    <xf numFmtId="11" fontId="0" fillId="0" borderId="3" xfId="0" applyNumberFormat="1" applyBorder="1"/>
    <xf numFmtId="11" fontId="0" fillId="0" borderId="1" xfId="0" applyNumberFormat="1" applyBorder="1"/>
    <xf numFmtId="11" fontId="0" fillId="0" borderId="8" xfId="0" applyNumberFormat="1" applyBorder="1"/>
    <xf numFmtId="11" fontId="0" fillId="0" borderId="11" xfId="0" applyNumberFormat="1" applyBorder="1"/>
    <xf numFmtId="11" fontId="0" fillId="0" borderId="22" xfId="0" applyNumberFormat="1" applyBorder="1"/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2" borderId="52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Normalny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/>
              <a:t>Długość przedziału [𝑎, 𝑏] jako funkcja numeru iteracji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Fibonacci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Wykres!$A$3:$A$38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Wykres!$B$3:$B$38</c:f>
              <c:numCache>
                <c:formatCode>General</c:formatCode>
                <c:ptCount val="36"/>
                <c:pt idx="0">
                  <c:v>200</c:v>
                </c:pt>
                <c:pt idx="1">
                  <c:v>123.607</c:v>
                </c:pt>
                <c:pt idx="2">
                  <c:v>76.393199999999993</c:v>
                </c:pt>
                <c:pt idx="3">
                  <c:v>47.2136</c:v>
                </c:pt>
                <c:pt idx="4">
                  <c:v>29.179600000000001</c:v>
                </c:pt>
                <c:pt idx="5">
                  <c:v>18.033999999999999</c:v>
                </c:pt>
                <c:pt idx="6">
                  <c:v>11.1456</c:v>
                </c:pt>
                <c:pt idx="7">
                  <c:v>6.8883700000000001</c:v>
                </c:pt>
                <c:pt idx="8">
                  <c:v>4.25725</c:v>
                </c:pt>
                <c:pt idx="9">
                  <c:v>2.6311200000000001</c:v>
                </c:pt>
                <c:pt idx="10">
                  <c:v>1.62612</c:v>
                </c:pt>
                <c:pt idx="11">
                  <c:v>1.0049999999999999</c:v>
                </c:pt>
                <c:pt idx="12">
                  <c:v>0.62112400000000001</c:v>
                </c:pt>
                <c:pt idx="13">
                  <c:v>0.383876</c:v>
                </c:pt>
                <c:pt idx="14">
                  <c:v>0.23724799999999999</c:v>
                </c:pt>
                <c:pt idx="15">
                  <c:v>0.14662700000000001</c:v>
                </c:pt>
                <c:pt idx="16">
                  <c:v>9.0620800000000001E-2</c:v>
                </c:pt>
                <c:pt idx="17">
                  <c:v>5.60067E-2</c:v>
                </c:pt>
                <c:pt idx="18">
                  <c:v>3.4614100000000002E-2</c:v>
                </c:pt>
                <c:pt idx="19">
                  <c:v>2.1392700000000001E-2</c:v>
                </c:pt>
                <c:pt idx="20">
                  <c:v>1.3221399999999999E-2</c:v>
                </c:pt>
                <c:pt idx="21">
                  <c:v>8.1712699999999996E-3</c:v>
                </c:pt>
                <c:pt idx="22">
                  <c:v>5.05012E-3</c:v>
                </c:pt>
                <c:pt idx="23">
                  <c:v>3.1211500000000001E-3</c:v>
                </c:pt>
                <c:pt idx="24">
                  <c:v>1.9289699999999999E-3</c:v>
                </c:pt>
                <c:pt idx="25">
                  <c:v>1.1921799999999999E-3</c:v>
                </c:pt>
                <c:pt idx="26">
                  <c:v>7.3679599999999996E-4</c:v>
                </c:pt>
                <c:pt idx="27">
                  <c:v>4.5538099999999998E-4</c:v>
                </c:pt>
                <c:pt idx="28">
                  <c:v>2.8141499999999997E-4</c:v>
                </c:pt>
                <c:pt idx="29">
                  <c:v>1.7396600000000001E-4</c:v>
                </c:pt>
                <c:pt idx="30">
                  <c:v>1.0744899999999999E-4</c:v>
                </c:pt>
                <c:pt idx="31">
                  <c:v>6.6516300000000006E-5</c:v>
                </c:pt>
                <c:pt idx="32">
                  <c:v>4.0933100000000003E-5</c:v>
                </c:pt>
                <c:pt idx="33">
                  <c:v>2.5583199999999999E-5</c:v>
                </c:pt>
                <c:pt idx="34">
                  <c:v>1.53499E-5</c:v>
                </c:pt>
                <c:pt idx="35">
                  <c:v>1.0233300000000001E-5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4-432A-AF09-14F202340C16}"/>
            </c:ext>
          </c:extLst>
        </c:ser>
        <c:ser>
          <c:idx val="1"/>
          <c:order val="1"/>
          <c:tx>
            <c:v>Lagrange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Wykres!$A$3:$A$38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Wykres!$C$3:$C$38</c:f>
              <c:numCache>
                <c:formatCode>General</c:formatCode>
                <c:ptCount val="36"/>
                <c:pt idx="0">
                  <c:v>200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2.24381E-13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84-432A-AF09-14F202340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490128"/>
        <c:axId val="1564489168"/>
      </c:scatterChart>
      <c:valAx>
        <c:axId val="156449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4489168"/>
        <c:crosses val="autoZero"/>
        <c:crossBetween val="midCat"/>
      </c:valAx>
      <c:valAx>
        <c:axId val="15644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449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228599</xdr:colOff>
      <xdr:row>3</xdr:row>
      <xdr:rowOff>14286</xdr:rowOff>
    </xdr:from>
    <xdr:to>
      <xdr:col>13</xdr:col>
      <xdr:colOff>542924</xdr:colOff>
      <xdr:row>23</xdr:row>
      <xdr:rowOff>38099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E1DB11D-A8EF-E4D8-AE27-49FA0F850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741E6E43-D136-4ED9-88D6-4A6839BDF856}" autoFormatId="16" applyNumberFormats="0" applyBorderFormats="0" applyFontFormats="0" applyPatternFormats="0" applyAlignmentFormats="0" applyWidthHeightFormats="0">
  <queryTableRefresh nextId="6">
    <queryTableFields count="5">
      <queryTableField id="1" name="alpha" tableColumnId="1"/>
      <queryTableField id="2" name="x0" tableColumnId="2"/>
      <queryTableField id="3" name="a" tableColumnId="3"/>
      <queryTableField id="4" name="b" tableColumnId="4"/>
      <queryTableField id="5" name="f_calls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0" xr16:uid="{D60CA4A9-EEE8-44A6-A691-DCD27E51A0DE}" autoFormatId="16" applyNumberFormats="0" applyBorderFormats="0" applyFontFormats="0" applyPatternFormats="0" applyAlignmentFormats="0" applyWidthHeightFormats="0">
  <queryTableRefresh nextId="3">
    <queryTableFields count="2">
      <queryTableField id="1" name="i" tableColumnId="1"/>
      <queryTableField id="2" name="(b-a)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7" xr16:uid="{A2E3A6B5-41DF-4B6F-B5B4-BFCC1480DF97}" autoFormatId="16" applyNumberFormats="0" applyBorderFormats="0" applyFontFormats="0" applyPatternFormats="0" applyAlignmentFormats="0" applyWidthHeightFormats="0">
  <queryTableRefresh nextId="3">
    <queryTableFields count="2">
      <queryTableField id="1" name="i" tableColumnId="1"/>
      <queryTableField id="2" name="(b-a)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0753DEA4-1ADA-44AB-8CAA-9D57C27F6E35}" autoFormatId="16" applyNumberFormats="0" applyBorderFormats="0" applyFontFormats="0" applyPatternFormats="0" applyAlignmentFormats="0" applyWidthHeightFormats="0">
  <queryTableRefresh nextId="6">
    <queryTableFields count="5">
      <queryTableField id="1" name="alpha" tableColumnId="1"/>
      <queryTableField id="2" name="x0" tableColumnId="2"/>
      <queryTableField id="3" name="a" tableColumnId="3"/>
      <queryTableField id="4" name="b" tableColumnId="4"/>
      <queryTableField id="5" name="f_calls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6" xr16:uid="{43A136F4-8A6C-41C5-B226-070205E778E5}" autoFormatId="16" applyNumberFormats="0" applyBorderFormats="0" applyFontFormats="0" applyPatternFormats="0" applyAlignmentFormats="0" applyWidthHeightFormats="0">
  <queryTableRefresh nextId="6">
    <queryTableFields count="5">
      <queryTableField id="1" name="alpha" tableColumnId="1"/>
      <queryTableField id="2" name="x0" tableColumnId="2"/>
      <queryTableField id="3" name="a" tableColumnId="3"/>
      <queryTableField id="4" name="b" tableColumnId="4"/>
      <queryTableField id="5" name="f_calls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2" xr16:uid="{2229E1E1-310D-4389-ABA7-519DC9AC5645}" autoFormatId="16" applyNumberFormats="0" applyBorderFormats="0" applyFontFormats="0" applyPatternFormats="0" applyAlignmentFormats="0" applyWidthHeightFormats="0">
  <queryTableRefresh nextId="6">
    <queryTableFields count="5">
      <queryTableField id="1" name="alpha" tableColumnId="1"/>
      <queryTableField id="2" name="x*" tableColumnId="2"/>
      <queryTableField id="3" name="y*" tableColumnId="3"/>
      <queryTableField id="4" name="f_calls" tableColumnId="4"/>
      <queryTableField id="5" name="min(local/global)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5" xr16:uid="{7646A090-C4F9-4F43-8302-894C77309468}" autoFormatId="16" applyNumberFormats="0" applyBorderFormats="0" applyFontFormats="0" applyPatternFormats="0" applyAlignmentFormats="0" applyWidthHeightFormats="0">
  <queryTableRefresh nextId="6">
    <queryTableFields count="5">
      <queryTableField id="1" name="alpha" tableColumnId="1"/>
      <queryTableField id="2" name="x*" tableColumnId="2"/>
      <queryTableField id="3" name="y*" tableColumnId="3"/>
      <queryTableField id="4" name="f_calls" tableColumnId="4"/>
      <queryTableField id="5" name="min(local/global)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9" xr16:uid="{C533C522-D34B-4ABF-8062-AFCFB989A490}" autoFormatId="16" applyNumberFormats="0" applyBorderFormats="0" applyFontFormats="0" applyPatternFormats="0" applyAlignmentFormats="0" applyWidthHeightFormats="0">
  <queryTableRefresh nextId="6">
    <queryTableFields count="5">
      <queryTableField id="1" name="alpha" tableColumnId="1"/>
      <queryTableField id="2" name="x*" tableColumnId="2"/>
      <queryTableField id="3" name="y*" tableColumnId="3"/>
      <queryTableField id="4" name="f_calls" tableColumnId="4"/>
      <queryTableField id="5" name="min(local/global)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32" xr16:uid="{1FBBD1B3-80DC-4694-9B02-9A0C00B80878}" autoFormatId="16" applyNumberFormats="0" applyBorderFormats="0" applyFontFormats="0" applyPatternFormats="0" applyAlignmentFormats="0" applyWidthHeightFormats="0">
  <queryTableRefresh nextId="6">
    <queryTableFields count="5">
      <queryTableField id="1" name="alpha" tableColumnId="1"/>
      <queryTableField id="2" name="x*" tableColumnId="2"/>
      <queryTableField id="3" name="y*" tableColumnId="3"/>
      <queryTableField id="4" name="f_calls" tableColumnId="4"/>
      <queryTableField id="5" name="min(local/global)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34" xr16:uid="{AF08C6F6-6E0A-47C4-93AB-EF3C1AC21EB5}" autoFormatId="16" applyNumberFormats="0" applyBorderFormats="0" applyFontFormats="0" applyPatternFormats="0" applyAlignmentFormats="0" applyWidthHeightFormats="0">
  <queryTableRefresh nextId="6">
    <queryTableFields count="5">
      <queryTableField id="1" name="alpha" tableColumnId="1"/>
      <queryTableField id="2" name="x*" tableColumnId="2"/>
      <queryTableField id="3" name="y*" tableColumnId="3"/>
      <queryTableField id="4" name="f_calls" tableColumnId="4"/>
      <queryTableField id="5" name="min(local/global)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36" xr16:uid="{B07B92B4-B654-4A05-BFFF-9E67EA1BE017}" autoFormatId="16" applyNumberFormats="0" applyBorderFormats="0" applyFontFormats="0" applyPatternFormats="0" applyAlignmentFormats="0" applyWidthHeightFormats="0">
  <queryTableRefresh nextId="6">
    <queryTableFields count="5">
      <queryTableField id="1" name="alpha" tableColumnId="1"/>
      <queryTableField id="2" name="x*" tableColumnId="2"/>
      <queryTableField id="3" name="y*" tableColumnId="3"/>
      <queryTableField id="4" name="f_calls" tableColumnId="4"/>
      <queryTableField id="5" name="min(local/global)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0FB4B9-30C9-4A30-B2D3-986056BAAE57}" name="expansion_results_1_50__5" displayName="expansion_results_1_50__5" ref="A2:E102" tableType="queryTable" totalsRowShown="0">
  <autoFilter ref="A2:E102" xr:uid="{660FB4B9-30C9-4A30-B2D3-986056BAAE57}"/>
  <tableColumns count="5">
    <tableColumn id="1" xr3:uid="{70FC4A99-95A0-4C2A-9CBF-D386E235E3CD}" uniqueName="1" name="alpha" queryTableFieldId="1"/>
    <tableColumn id="2" xr3:uid="{8F3E1760-4EAB-466F-B8AC-24A301FBE132}" uniqueName="2" name="x0" queryTableFieldId="2"/>
    <tableColumn id="3" xr3:uid="{7F3861C4-CD6C-4825-8AC2-9F2C6C793C7A}" uniqueName="3" name="a" queryTableFieldId="3"/>
    <tableColumn id="4" xr3:uid="{CE36AD95-EC86-451D-A68F-961B3BC1B336}" uniqueName="4" name="b" queryTableFieldId="4"/>
    <tableColumn id="5" xr3:uid="{C456050D-95E6-4567-AA9F-8E7B2031AD03}" uniqueName="5" name="f_calls" queryTableFieldId="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F05C8E-006B-4424-A0CF-A82B01B53760}" name="fibonacci_results_no_expansion" displayName="fibonacci_results_no_expansion" ref="A3:B39" tableType="queryTable" totalsRowShown="0">
  <autoFilter ref="A3:B39" xr:uid="{6FF05C8E-006B-4424-A0CF-A82B01B53760}">
    <filterColumn colId="0" hiddenButton="1"/>
    <filterColumn colId="1" hiddenButton="1"/>
  </autoFilter>
  <tableColumns count="2">
    <tableColumn id="1" xr3:uid="{9A3196B3-40BA-4987-81E2-4993BA04C618}" uniqueName="1" name="i" queryTableFieldId="1"/>
    <tableColumn id="2" xr3:uid="{7FC694A1-8467-4E1D-8782-0415E5D99B63}" uniqueName="2" name="(b-a)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8F49F53-E92B-4879-9E51-9752F07FEE59}" name="lagrange_results_no_expansion" displayName="lagrange_results_no_expansion" ref="D3:E39" tableType="queryTable" totalsRowShown="0">
  <autoFilter ref="D3:E39" xr:uid="{B8F49F53-E92B-4879-9E51-9752F07FEE59}">
    <filterColumn colId="0" hiddenButton="1"/>
    <filterColumn colId="1" hiddenButton="1"/>
  </autoFilter>
  <tableColumns count="2">
    <tableColumn id="1" xr3:uid="{D61267B8-2247-481A-9D9E-C5D23EBBCA1E}" uniqueName="1" name="i" queryTableFieldId="1"/>
    <tableColumn id="2" xr3:uid="{4381A850-FFCF-4AEE-B680-ED2D166E41DB}" uniqueName="2" name="(b-a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5D9192-1897-45C0-A5EA-4635CF57677F}" name="expansion_results_2_50__5" displayName="expansion_results_2_50__5" ref="G2:K102" tableType="queryTable" totalsRowShown="0">
  <autoFilter ref="G2:K102" xr:uid="{7F5D9192-1897-45C0-A5EA-4635CF57677F}"/>
  <tableColumns count="5">
    <tableColumn id="1" xr3:uid="{9EBE30CA-A9F4-4C4E-A4F1-7E69E54200EE}" uniqueName="1" name="alpha" queryTableFieldId="1"/>
    <tableColumn id="2" xr3:uid="{0D297594-7A8F-4FEF-AD06-265816C3E1C8}" uniqueName="2" name="x0" queryTableFieldId="2"/>
    <tableColumn id="3" xr3:uid="{695CF131-96A8-4A61-B828-66C806A6AB23}" uniqueName="3" name="a" queryTableFieldId="3"/>
    <tableColumn id="4" xr3:uid="{74D8BA77-C19F-4F8B-9406-2F9A0183CA2C}" uniqueName="4" name="b" queryTableFieldId="4"/>
    <tableColumn id="5" xr3:uid="{E26AD4C8-8135-4989-BDED-98FF97B9B8A3}" uniqueName="5" name="f_calls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A166B2-C288-4646-93D5-B74C5756E700}" name="expansion_results_5_00__6" displayName="expansion_results_5_00__6" ref="M2:Q102" tableType="queryTable" totalsRowShown="0">
  <autoFilter ref="M2:Q102" xr:uid="{00A166B2-C288-4646-93D5-B74C5756E700}"/>
  <tableColumns count="5">
    <tableColumn id="1" xr3:uid="{5EA2C4A3-DFDC-41C1-AB18-F2AC9FEDD7DA}" uniqueName="1" name="alpha" queryTableFieldId="1"/>
    <tableColumn id="2" xr3:uid="{46AD950D-9514-45B3-887E-974783E3A825}" uniqueName="2" name="x0" queryTableFieldId="2"/>
    <tableColumn id="3" xr3:uid="{00743680-B02F-4AE0-8641-882999DEA4A6}" uniqueName="3" name="a" queryTableFieldId="3"/>
    <tableColumn id="4" xr3:uid="{1BDAD236-2954-4808-BE82-5ADD7BB65149}" uniqueName="4" name="b" queryTableFieldId="4"/>
    <tableColumn id="5" xr3:uid="{4DDF03A6-5AA7-40B4-9B6D-FDF0A2730919}" uniqueName="5" name="f_calls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46B016C-9EC2-45C7-93A7-CC1FB07CA386}" name="fibonacci_results_1_50__6" displayName="fibonacci_results_1_50__6" ref="S2:W102" tableType="queryTable" totalsRowShown="0">
  <autoFilter ref="S2:W102" xr:uid="{446B016C-9EC2-45C7-93A7-CC1FB07CA386}"/>
  <tableColumns count="5">
    <tableColumn id="1" xr3:uid="{2C2391D6-BDE4-44C4-842F-AF8B0D3B58A7}" uniqueName="1" name="alpha" queryTableFieldId="1"/>
    <tableColumn id="2" xr3:uid="{EE3963F2-4AE2-4DF7-AB8E-5CA91FA335AC}" uniqueName="2" name="x*" queryTableFieldId="2"/>
    <tableColumn id="3" xr3:uid="{1350C4B9-BF1E-466E-A998-EEA20FF68160}" uniqueName="3" name="y*" queryTableFieldId="3"/>
    <tableColumn id="4" xr3:uid="{6D836CC3-9F96-483F-AAF6-696FA131D1B6}" uniqueName="4" name="f_calls" queryTableFieldId="4"/>
    <tableColumn id="5" xr3:uid="{C64EC80C-1C1F-4F02-B909-EF11DEC88DBB}" uniqueName="5" name="min(local/global)" queryTableFieldId="5" dataDxf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C2206A-322B-46EF-B385-3AA82BBC564A}" name="fibonacci_results_2_50__3" displayName="fibonacci_results_2_50__3" ref="Y2:AC102" tableType="queryTable" totalsRowShown="0">
  <autoFilter ref="Y2:AC102" xr:uid="{50C2206A-322B-46EF-B385-3AA82BBC564A}"/>
  <tableColumns count="5">
    <tableColumn id="1" xr3:uid="{132EC49D-F12A-4E62-8968-112399AAB954}" uniqueName="1" name="alpha" queryTableFieldId="1"/>
    <tableColumn id="2" xr3:uid="{07EC90FB-493E-4556-ADEC-71BC4626748C}" uniqueName="2" name="x*" queryTableFieldId="2"/>
    <tableColumn id="3" xr3:uid="{63C056EB-112A-4BDA-B1C0-7C175F4FC240}" uniqueName="3" name="y*" queryTableFieldId="3"/>
    <tableColumn id="4" xr3:uid="{DA8748EA-1A2D-483D-B445-6F9726A2000B}" uniqueName="4" name="f_calls" queryTableFieldId="4"/>
    <tableColumn id="5" xr3:uid="{909F6320-EAE9-4B24-9736-B7052369292A}" uniqueName="5" name="min(local/global)" queryTableFieldId="5" dataDxf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A15ED3F-DD9E-4006-9CC7-EA241134156A}" name="fibonacci_results_5_00__4" displayName="fibonacci_results_5_00__4" ref="AE2:AI102" tableType="queryTable" totalsRowShown="0">
  <autoFilter ref="AE2:AI102" xr:uid="{6A15ED3F-DD9E-4006-9CC7-EA241134156A}"/>
  <tableColumns count="5">
    <tableColumn id="1" xr3:uid="{DC93CAC5-C4F1-48CA-8578-95ADBA802DE5}" uniqueName="1" name="alpha" queryTableFieldId="1"/>
    <tableColumn id="2" xr3:uid="{9652CA39-4FD7-4CE6-BB66-6E599080AB27}" uniqueName="2" name="x*" queryTableFieldId="2"/>
    <tableColumn id="3" xr3:uid="{8B0EE874-CAB3-4521-98DA-01731B2441ED}" uniqueName="3" name="y*" queryTableFieldId="3"/>
    <tableColumn id="4" xr3:uid="{5861007A-48FE-4E9C-A4AE-AE445E04D840}" uniqueName="4" name="f_calls" queryTableFieldId="4"/>
    <tableColumn id="5" xr3:uid="{96F005DF-7ACC-4EEF-80F4-B7434C7A9D46}" uniqueName="5" name="min(local/global)" queryTableFieldId="5" dataDxf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C8D5905-3DEE-469D-BAAB-9232F5F2A8F0}" name="lagrange_results_1_50__2" displayName="lagrange_results_1_50__2" ref="S104:W204" tableType="queryTable" totalsRowShown="0">
  <autoFilter ref="S104:W204" xr:uid="{BC8D5905-3DEE-469D-BAAB-9232F5F2A8F0}"/>
  <tableColumns count="5">
    <tableColumn id="1" xr3:uid="{82D26F64-DA65-40B5-B1C1-2F50A4361C75}" uniqueName="1" name="alpha" queryTableFieldId="1"/>
    <tableColumn id="2" xr3:uid="{8533A6CC-2A7C-4998-9E2B-6F5D25734EC2}" uniqueName="2" name="x*" queryTableFieldId="2"/>
    <tableColumn id="3" xr3:uid="{14DE9E83-FB09-45ED-9EB8-75A8E341D092}" uniqueName="3" name="y*" queryTableFieldId="3"/>
    <tableColumn id="4" xr3:uid="{7E7C7C68-6A7E-4D5F-B298-1909DD3633F3}" uniqueName="4" name="f_calls" queryTableFieldId="4"/>
    <tableColumn id="5" xr3:uid="{F9AD5AE4-C4B5-428D-9099-1125FE5A12F6}" uniqueName="5" name="min(local/global)" queryTableFieldId="5" dataDxf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F7C3265-D2D2-4047-94BA-36B4CEE0873D}" name="lagrange_results_2_50__2" displayName="lagrange_results_2_50__2" ref="Y104:AC204" tableType="queryTable" totalsRowShown="0">
  <autoFilter ref="Y104:AC204" xr:uid="{9F7C3265-D2D2-4047-94BA-36B4CEE0873D}"/>
  <tableColumns count="5">
    <tableColumn id="1" xr3:uid="{AAC64998-E08D-45FD-8906-F93C96E8E9CD}" uniqueName="1" name="alpha" queryTableFieldId="1"/>
    <tableColumn id="2" xr3:uid="{04008DCE-19AF-4C37-99BF-67CF05B8E9C4}" uniqueName="2" name="x*" queryTableFieldId="2"/>
    <tableColumn id="3" xr3:uid="{01321A3F-588D-4D6E-B65D-A9F7CED05EC7}" uniqueName="3" name="y*" queryTableFieldId="3"/>
    <tableColumn id="4" xr3:uid="{57E73F81-CB04-4B6D-B05B-49B84B61E9AD}" uniqueName="4" name="f_calls" queryTableFieldId="4"/>
    <tableColumn id="5" xr3:uid="{D9F43266-6145-4CC0-8C58-1B7928BD24EE}" uniqueName="5" name="min(local/global)" queryTableFieldId="5" dataDxfId="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84ABB5A-F06B-45E7-9F38-990988C6C18E}" name="lagrange_results_5_00__2" displayName="lagrange_results_5_00__2" ref="AE104:AI204" tableType="queryTable" totalsRowShown="0">
  <autoFilter ref="AE104:AI204" xr:uid="{984ABB5A-F06B-45E7-9F38-990988C6C18E}"/>
  <tableColumns count="5">
    <tableColumn id="1" xr3:uid="{2089550C-D3C6-4008-BD5E-F9B543DA8757}" uniqueName="1" name="alpha" queryTableFieldId="1"/>
    <tableColumn id="2" xr3:uid="{63BA606B-F309-43E4-BAE1-C7D57C71B6D6}" uniqueName="2" name="x*" queryTableFieldId="2"/>
    <tableColumn id="3" xr3:uid="{68B4411E-C2B3-4A3A-8FAA-73B34EC45037}" uniqueName="3" name="y*" queryTableFieldId="3"/>
    <tableColumn id="4" xr3:uid="{98161CDF-789E-42F5-8C9F-B030DA97C4B2}" uniqueName="4" name="f_calls" queryTableFieldId="4"/>
    <tableColumn id="5" xr3:uid="{49E8F05C-33C0-4161-9D8D-ABDC456E27DF}" uniqueName="5" name="min(local/global)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3"/>
  <sheetViews>
    <sheetView workbookViewId="0">
      <selection activeCell="G37" sqref="G37"/>
    </sheetView>
  </sheetViews>
  <sheetFormatPr defaultRowHeight="15" x14ac:dyDescent="0.25"/>
  <cols>
    <col min="1" max="1" width="15.7109375" customWidth="1"/>
    <col min="2" max="2" width="5.7109375" customWidth="1"/>
    <col min="3" max="14" width="17.7109375" customWidth="1"/>
  </cols>
  <sheetData>
    <row r="1" spans="1:14" ht="30" customHeight="1" x14ac:dyDescent="0.25">
      <c r="A1" s="76" t="s">
        <v>6</v>
      </c>
      <c r="B1" s="77"/>
      <c r="C1" s="77"/>
      <c r="D1" s="77"/>
      <c r="E1" s="77"/>
      <c r="F1" s="78"/>
      <c r="G1" s="76" t="s">
        <v>8</v>
      </c>
      <c r="H1" s="77"/>
      <c r="I1" s="78"/>
      <c r="J1" s="83"/>
      <c r="K1" s="72" t="s">
        <v>9</v>
      </c>
      <c r="L1" s="73"/>
      <c r="M1" s="74"/>
      <c r="N1" s="75"/>
    </row>
    <row r="2" spans="1:14" ht="30" customHeight="1" thickBot="1" x14ac:dyDescent="0.3">
      <c r="A2" s="7" t="s">
        <v>0</v>
      </c>
      <c r="B2" s="8" t="s">
        <v>1</v>
      </c>
      <c r="C2" s="8" t="s">
        <v>2</v>
      </c>
      <c r="D2" s="9" t="s">
        <v>4</v>
      </c>
      <c r="E2" s="9" t="s">
        <v>5</v>
      </c>
      <c r="F2" s="14" t="s">
        <v>3</v>
      </c>
      <c r="G2" s="18" t="s">
        <v>10</v>
      </c>
      <c r="H2" s="8" t="s">
        <v>11</v>
      </c>
      <c r="I2" s="14" t="s">
        <v>3</v>
      </c>
      <c r="J2" s="10" t="s">
        <v>24</v>
      </c>
      <c r="K2" s="18" t="s">
        <v>10</v>
      </c>
      <c r="L2" s="8" t="s">
        <v>11</v>
      </c>
      <c r="M2" s="14" t="s">
        <v>3</v>
      </c>
      <c r="N2" s="10" t="s">
        <v>24</v>
      </c>
    </row>
    <row r="3" spans="1:14" x14ac:dyDescent="0.25">
      <c r="A3" s="76">
        <v>1.5</v>
      </c>
      <c r="B3" s="22">
        <v>1</v>
      </c>
      <c r="C3" s="22">
        <v>32.9786</v>
      </c>
      <c r="D3" s="22">
        <v>-24.686399999999999</v>
      </c>
      <c r="E3" s="22">
        <v>7.3496899999999998</v>
      </c>
      <c r="F3" s="23">
        <v>13</v>
      </c>
      <c r="G3" s="24">
        <v>-2.0248300000000001E-6</v>
      </c>
      <c r="H3" s="22">
        <v>7.4841200000000005E-17</v>
      </c>
      <c r="I3" s="25">
        <v>62</v>
      </c>
      <c r="J3" s="25" t="s">
        <v>32</v>
      </c>
      <c r="K3" s="26">
        <v>0</v>
      </c>
      <c r="L3" s="61">
        <v>-7.15717E-18</v>
      </c>
      <c r="M3" s="25">
        <v>8</v>
      </c>
      <c r="N3" s="23" t="s">
        <v>32</v>
      </c>
    </row>
    <row r="4" spans="1:14" x14ac:dyDescent="0.25">
      <c r="A4" s="79"/>
      <c r="B4" s="1">
        <v>2</v>
      </c>
      <c r="C4" s="1">
        <v>-99.5929</v>
      </c>
      <c r="D4" s="1">
        <v>-41.927799999999998</v>
      </c>
      <c r="E4" s="1">
        <v>30.153500000000001</v>
      </c>
      <c r="F4" s="2">
        <v>22</v>
      </c>
      <c r="G4" s="12">
        <v>3.3952499999999999E-7</v>
      </c>
      <c r="H4" s="1">
        <v>-4.8516199999999999E-18</v>
      </c>
      <c r="I4" s="16">
        <v>60</v>
      </c>
      <c r="J4" s="16" t="s">
        <v>32</v>
      </c>
      <c r="K4" s="20">
        <v>2.2487600000000001E-13</v>
      </c>
      <c r="L4" s="62">
        <v>-7.15717E-18</v>
      </c>
      <c r="M4" s="16">
        <v>7</v>
      </c>
      <c r="N4" s="2" t="s">
        <v>32</v>
      </c>
    </row>
    <row r="5" spans="1:14" x14ac:dyDescent="0.25">
      <c r="A5" s="79"/>
      <c r="B5" s="1">
        <v>3</v>
      </c>
      <c r="C5" s="1">
        <v>-5.6849600000000002</v>
      </c>
      <c r="D5" s="1">
        <v>-2.3099599999999998</v>
      </c>
      <c r="E5" s="1">
        <v>1.90879</v>
      </c>
      <c r="F5" s="2">
        <v>20</v>
      </c>
      <c r="G5" s="12">
        <v>-6.4950600000000005E-7</v>
      </c>
      <c r="H5" s="1">
        <v>1.2799999999999999E-18</v>
      </c>
      <c r="I5" s="16">
        <v>66</v>
      </c>
      <c r="J5" s="16" t="s">
        <v>32</v>
      </c>
      <c r="K5" s="20">
        <v>2.0574599999999999E-13</v>
      </c>
      <c r="L5" s="62">
        <v>-7.15717E-18</v>
      </c>
      <c r="M5" s="16">
        <v>8</v>
      </c>
      <c r="N5" s="2" t="s">
        <v>32</v>
      </c>
    </row>
    <row r="6" spans="1:14" x14ac:dyDescent="0.25">
      <c r="A6" s="79"/>
      <c r="B6" s="1">
        <v>4</v>
      </c>
      <c r="C6" s="1">
        <v>-58.923299999999998</v>
      </c>
      <c r="D6" s="1">
        <v>-20.479900000000001</v>
      </c>
      <c r="E6" s="1">
        <v>27.574300000000001</v>
      </c>
      <c r="F6" s="2">
        <v>19</v>
      </c>
      <c r="G6" s="12">
        <v>62.748199999999997</v>
      </c>
      <c r="H6" s="1">
        <v>-0.92114799999999997</v>
      </c>
      <c r="I6" s="16">
        <v>58</v>
      </c>
      <c r="J6" s="16" t="s">
        <v>33</v>
      </c>
      <c r="K6" s="20">
        <v>62.748199999999997</v>
      </c>
      <c r="L6" s="62">
        <v>-0.92114799999999997</v>
      </c>
      <c r="M6" s="16">
        <v>11</v>
      </c>
      <c r="N6" s="2" t="s">
        <v>33</v>
      </c>
    </row>
    <row r="7" spans="1:14" x14ac:dyDescent="0.25">
      <c r="A7" s="79"/>
      <c r="B7" s="1">
        <v>5</v>
      </c>
      <c r="C7" s="1">
        <v>98.386799999999994</v>
      </c>
      <c r="D7" s="1">
        <v>40.721800000000002</v>
      </c>
      <c r="E7" s="1">
        <v>72.757900000000006</v>
      </c>
      <c r="F7" s="2">
        <v>21</v>
      </c>
      <c r="G7" s="12">
        <v>-1.7014699999999999E-6</v>
      </c>
      <c r="H7" s="1">
        <v>5.07426E-17</v>
      </c>
      <c r="I7" s="16">
        <v>60</v>
      </c>
      <c r="J7" s="16" t="s">
        <v>32</v>
      </c>
      <c r="K7" s="20">
        <v>0</v>
      </c>
      <c r="L7" s="1">
        <v>-7.15717E-18</v>
      </c>
      <c r="M7" s="16">
        <v>8</v>
      </c>
      <c r="N7" s="2" t="s">
        <v>32</v>
      </c>
    </row>
    <row r="8" spans="1:14" x14ac:dyDescent="0.25">
      <c r="A8" s="79"/>
      <c r="B8" s="1">
        <v>6</v>
      </c>
      <c r="C8" s="1">
        <v>108.482</v>
      </c>
      <c r="D8" s="1">
        <v>50.816800000000001</v>
      </c>
      <c r="E8" s="1">
        <v>82.852900000000005</v>
      </c>
      <c r="F8" s="2">
        <v>25</v>
      </c>
      <c r="G8" s="12">
        <v>62.748199999999997</v>
      </c>
      <c r="H8" s="1">
        <v>-0.92114799999999997</v>
      </c>
      <c r="I8" s="16">
        <v>68</v>
      </c>
      <c r="J8" s="16" t="s">
        <v>33</v>
      </c>
      <c r="K8" s="20">
        <v>62.748199999999997</v>
      </c>
      <c r="L8" s="1">
        <v>-0.92114799999999997</v>
      </c>
      <c r="M8" s="16">
        <v>14</v>
      </c>
      <c r="N8" s="2" t="s">
        <v>33</v>
      </c>
    </row>
    <row r="9" spans="1:14" x14ac:dyDescent="0.25">
      <c r="A9" s="79"/>
      <c r="B9" s="1">
        <v>7</v>
      </c>
      <c r="C9" s="1">
        <v>41.329000000000001</v>
      </c>
      <c r="D9" s="1">
        <v>-16.335999999999999</v>
      </c>
      <c r="E9" s="1">
        <v>15.700100000000001</v>
      </c>
      <c r="F9" s="2">
        <v>25</v>
      </c>
      <c r="G9" s="12">
        <v>62.748199999999997</v>
      </c>
      <c r="H9" s="1">
        <v>-0.92114799999999997</v>
      </c>
      <c r="I9" s="16">
        <v>60</v>
      </c>
      <c r="J9" s="16" t="s">
        <v>33</v>
      </c>
      <c r="K9" s="20">
        <v>62.748199999999997</v>
      </c>
      <c r="L9" s="62">
        <v>-0.92114799999999997</v>
      </c>
      <c r="M9" s="16">
        <v>8</v>
      </c>
      <c r="N9" s="2" t="s">
        <v>33</v>
      </c>
    </row>
    <row r="10" spans="1:14" x14ac:dyDescent="0.25">
      <c r="A10" s="79"/>
      <c r="B10" s="1">
        <v>8</v>
      </c>
      <c r="C10" s="1">
        <v>-33.606499999999997</v>
      </c>
      <c r="D10" s="1">
        <v>-7.9776300000000004</v>
      </c>
      <c r="E10" s="1">
        <v>24.058499999999999</v>
      </c>
      <c r="F10" s="2">
        <v>20</v>
      </c>
      <c r="G10" s="12">
        <v>6.7739200000000006E-8</v>
      </c>
      <c r="H10" s="1">
        <v>-7.0653899999999997E-18</v>
      </c>
      <c r="I10" s="16">
        <v>50</v>
      </c>
      <c r="J10" s="16" t="s">
        <v>32</v>
      </c>
      <c r="K10" s="20">
        <v>0</v>
      </c>
      <c r="L10" s="62">
        <v>-7.15717E-18</v>
      </c>
      <c r="M10" s="16">
        <v>8</v>
      </c>
      <c r="N10" s="2" t="s">
        <v>32</v>
      </c>
    </row>
    <row r="11" spans="1:14" x14ac:dyDescent="0.25">
      <c r="A11" s="79"/>
      <c r="B11" s="1">
        <v>9</v>
      </c>
      <c r="C11" s="1">
        <v>90.298299999999998</v>
      </c>
      <c r="D11" s="1">
        <v>51.854900000000001</v>
      </c>
      <c r="E11" s="1">
        <v>73.212299999999999</v>
      </c>
      <c r="F11" s="2">
        <v>20</v>
      </c>
      <c r="G11" s="12">
        <v>1.9326200000000001E-6</v>
      </c>
      <c r="H11" s="1">
        <v>6.7542799999999998E-17</v>
      </c>
      <c r="I11" s="16">
        <v>66</v>
      </c>
      <c r="J11" s="16" t="s">
        <v>32</v>
      </c>
      <c r="K11" s="20">
        <v>2.2732800000000001E-13</v>
      </c>
      <c r="L11" s="1">
        <v>-7.15717E-18</v>
      </c>
      <c r="M11" s="16">
        <v>8</v>
      </c>
      <c r="N11" s="2" t="s">
        <v>32</v>
      </c>
    </row>
    <row r="12" spans="1:14" x14ac:dyDescent="0.25">
      <c r="A12" s="79"/>
      <c r="B12" s="1">
        <v>10</v>
      </c>
      <c r="C12" s="1">
        <v>-76.640199999999993</v>
      </c>
      <c r="D12" s="1">
        <v>9.8573699999999995</v>
      </c>
      <c r="E12" s="1">
        <v>117.979</v>
      </c>
      <c r="F12" s="2">
        <v>24</v>
      </c>
      <c r="G12" s="12">
        <v>-1.8296700000000001E-6</v>
      </c>
      <c r="H12" s="1">
        <v>5.9796499999999995E-17</v>
      </c>
      <c r="I12" s="16">
        <v>60</v>
      </c>
      <c r="J12" s="16" t="s">
        <v>32</v>
      </c>
      <c r="K12" s="20">
        <v>0</v>
      </c>
      <c r="L12" s="1">
        <v>-7.15717E-18</v>
      </c>
      <c r="M12" s="16">
        <v>8</v>
      </c>
      <c r="N12" s="2" t="s">
        <v>32</v>
      </c>
    </row>
    <row r="13" spans="1:14" x14ac:dyDescent="0.25">
      <c r="A13" s="79"/>
      <c r="B13" s="1">
        <v>11</v>
      </c>
      <c r="C13" s="1">
        <v>-18.529299999999999</v>
      </c>
      <c r="D13" s="1">
        <v>-7.1387099999999997</v>
      </c>
      <c r="E13" s="1">
        <v>7.0995699999999999</v>
      </c>
      <c r="F13" s="2">
        <v>22</v>
      </c>
      <c r="G13" s="12">
        <v>1.9085800000000001E-6</v>
      </c>
      <c r="H13" s="1">
        <v>6.5696199999999994E-17</v>
      </c>
      <c r="I13" s="16">
        <v>60</v>
      </c>
      <c r="J13" s="16" t="s">
        <v>32</v>
      </c>
      <c r="K13" s="20">
        <v>0</v>
      </c>
      <c r="L13" s="62">
        <v>-7.15717E-18</v>
      </c>
      <c r="M13" s="16">
        <v>8</v>
      </c>
      <c r="N13" s="2" t="s">
        <v>32</v>
      </c>
    </row>
    <row r="14" spans="1:14" x14ac:dyDescent="0.25">
      <c r="A14" s="79"/>
      <c r="B14" s="1">
        <v>12</v>
      </c>
      <c r="C14" s="1">
        <v>1.3318700000000001</v>
      </c>
      <c r="D14" s="1">
        <v>-0.91812700000000003</v>
      </c>
      <c r="E14" s="1">
        <v>0.33187299999999997</v>
      </c>
      <c r="F14" s="2">
        <v>12</v>
      </c>
      <c r="G14" s="12">
        <v>-1.2731600000000001E-6</v>
      </c>
      <c r="H14" s="1">
        <v>2.5261500000000001E-17</v>
      </c>
      <c r="I14" s="16">
        <v>64</v>
      </c>
      <c r="J14" s="16" t="s">
        <v>32</v>
      </c>
      <c r="K14" s="20">
        <v>2.2484700000000001E-13</v>
      </c>
      <c r="L14" s="62">
        <v>-7.15717E-18</v>
      </c>
      <c r="M14" s="16">
        <v>9</v>
      </c>
      <c r="N14" s="2" t="s">
        <v>32</v>
      </c>
    </row>
    <row r="15" spans="1:14" x14ac:dyDescent="0.25">
      <c r="A15" s="79"/>
      <c r="B15" s="1">
        <v>13</v>
      </c>
      <c r="C15" s="1">
        <v>114.627</v>
      </c>
      <c r="D15" s="1">
        <v>28.129100000000001</v>
      </c>
      <c r="E15" s="1">
        <v>76.183300000000003</v>
      </c>
      <c r="F15" s="2">
        <v>20</v>
      </c>
      <c r="G15" s="12">
        <v>62.748199999999997</v>
      </c>
      <c r="H15" s="1">
        <v>-0.92114799999999997</v>
      </c>
      <c r="I15" s="16">
        <v>54</v>
      </c>
      <c r="J15" s="16" t="s">
        <v>33</v>
      </c>
      <c r="K15" s="20">
        <v>62.748199999999997</v>
      </c>
      <c r="L15" s="1">
        <v>-0.92114799999999997</v>
      </c>
      <c r="M15" s="16">
        <v>9</v>
      </c>
      <c r="N15" s="2" t="s">
        <v>33</v>
      </c>
    </row>
    <row r="16" spans="1:14" x14ac:dyDescent="0.25">
      <c r="A16" s="79"/>
      <c r="B16" s="1">
        <v>14</v>
      </c>
      <c r="C16" s="1">
        <v>-99.905000000000001</v>
      </c>
      <c r="D16" s="1">
        <v>-42.239899999999999</v>
      </c>
      <c r="E16" s="1">
        <v>29.8414</v>
      </c>
      <c r="F16" s="2">
        <v>25</v>
      </c>
      <c r="G16" s="12">
        <v>1.80094E-6</v>
      </c>
      <c r="H16" s="1">
        <v>5.7710399999999995E-17</v>
      </c>
      <c r="I16" s="16">
        <v>60</v>
      </c>
      <c r="J16" s="16" t="s">
        <v>32</v>
      </c>
      <c r="K16" s="20">
        <v>2.2937600000000001E-14</v>
      </c>
      <c r="L16" s="62">
        <v>-7.15717E-18</v>
      </c>
      <c r="M16" s="16">
        <v>8</v>
      </c>
      <c r="N16" s="2" t="s">
        <v>32</v>
      </c>
    </row>
    <row r="17" spans="1:14" x14ac:dyDescent="0.25">
      <c r="A17" s="79"/>
      <c r="B17" s="1">
        <v>15</v>
      </c>
      <c r="C17" s="1">
        <v>-117.636</v>
      </c>
      <c r="D17" s="1">
        <v>-31.138200000000001</v>
      </c>
      <c r="E17" s="1">
        <v>76.983699999999999</v>
      </c>
      <c r="F17" s="2">
        <v>28</v>
      </c>
      <c r="G17" s="12">
        <v>62.748199999999997</v>
      </c>
      <c r="H17" s="1">
        <v>-0.92114799999999997</v>
      </c>
      <c r="I17" s="16">
        <v>60</v>
      </c>
      <c r="J17" s="16" t="s">
        <v>33</v>
      </c>
      <c r="K17" s="20">
        <v>62.748199999999997</v>
      </c>
      <c r="L17" s="62">
        <v>-0.92114799999999997</v>
      </c>
      <c r="M17" s="16">
        <v>11</v>
      </c>
      <c r="N17" s="2" t="s">
        <v>33</v>
      </c>
    </row>
    <row r="18" spans="1:14" x14ac:dyDescent="0.25">
      <c r="A18" s="79"/>
      <c r="B18" s="1">
        <v>16</v>
      </c>
      <c r="C18" s="1">
        <v>-24.118200000000002</v>
      </c>
      <c r="D18" s="1">
        <v>-7.0322300000000002</v>
      </c>
      <c r="E18" s="1">
        <v>14.325200000000001</v>
      </c>
      <c r="F18" s="2">
        <v>19</v>
      </c>
      <c r="G18" s="12">
        <v>1.0533299999999999E-6</v>
      </c>
      <c r="H18" s="1">
        <v>1.5033E-17</v>
      </c>
      <c r="I18" s="16">
        <v>62</v>
      </c>
      <c r="J18" s="16" t="s">
        <v>32</v>
      </c>
      <c r="K18" s="20">
        <v>0</v>
      </c>
      <c r="L18" s="62">
        <v>-7.15717E-18</v>
      </c>
      <c r="M18" s="16">
        <v>8</v>
      </c>
      <c r="N18" s="2" t="s">
        <v>32</v>
      </c>
    </row>
    <row r="19" spans="1:14" x14ac:dyDescent="0.25">
      <c r="A19" s="79"/>
      <c r="B19" s="1">
        <v>17</v>
      </c>
      <c r="C19" s="1">
        <v>-49.224800000000002</v>
      </c>
      <c r="D19" s="1">
        <v>-10.781499999999999</v>
      </c>
      <c r="E19" s="1">
        <v>37.2727</v>
      </c>
      <c r="F19" s="2">
        <v>21</v>
      </c>
      <c r="G19" s="12">
        <v>-1.9575700000000001E-6</v>
      </c>
      <c r="H19" s="1">
        <v>6.9484799999999996E-17</v>
      </c>
      <c r="I19" s="16">
        <v>60</v>
      </c>
      <c r="J19" s="16" t="s">
        <v>32</v>
      </c>
      <c r="K19" s="20">
        <v>2.2946299999999998E-13</v>
      </c>
      <c r="L19" s="62">
        <v>-7.15717E-18</v>
      </c>
      <c r="M19" s="16">
        <v>7</v>
      </c>
      <c r="N19" s="2" t="s">
        <v>32</v>
      </c>
    </row>
    <row r="20" spans="1:14" x14ac:dyDescent="0.25">
      <c r="A20" s="79"/>
      <c r="B20" s="1">
        <v>18</v>
      </c>
      <c r="C20" s="1">
        <v>39.270699999999998</v>
      </c>
      <c r="D20" s="1">
        <v>-18.394300000000001</v>
      </c>
      <c r="E20" s="1">
        <v>13.6418</v>
      </c>
      <c r="F20" s="2">
        <v>20</v>
      </c>
      <c r="G20" s="12">
        <v>-2.6246799999999999E-6</v>
      </c>
      <c r="H20" s="1">
        <v>1.30622E-16</v>
      </c>
      <c r="I20" s="16">
        <v>62</v>
      </c>
      <c r="J20" s="16" t="s">
        <v>32</v>
      </c>
      <c r="K20" s="20">
        <v>0</v>
      </c>
      <c r="L20" s="62">
        <v>-7.15717E-18</v>
      </c>
      <c r="M20" s="16">
        <v>8</v>
      </c>
      <c r="N20" s="2" t="s">
        <v>32</v>
      </c>
    </row>
    <row r="21" spans="1:14" x14ac:dyDescent="0.25">
      <c r="A21" s="79"/>
      <c r="B21" s="1">
        <v>19</v>
      </c>
      <c r="C21" s="1">
        <v>-69.707800000000006</v>
      </c>
      <c r="D21" s="1">
        <v>-31.264399999999998</v>
      </c>
      <c r="E21" s="1">
        <v>16.7898</v>
      </c>
      <c r="F21" s="2">
        <v>21</v>
      </c>
      <c r="G21" s="12">
        <v>2.1291800000000002E-6</v>
      </c>
      <c r="H21" s="1">
        <v>8.3510800000000004E-17</v>
      </c>
      <c r="I21" s="16">
        <v>64</v>
      </c>
      <c r="J21" s="16" t="s">
        <v>32</v>
      </c>
      <c r="K21" s="20">
        <v>2.26671E-13</v>
      </c>
      <c r="L21" s="62">
        <v>-7.15717E-18</v>
      </c>
      <c r="M21" s="16">
        <v>7</v>
      </c>
      <c r="N21" s="2" t="s">
        <v>32</v>
      </c>
    </row>
    <row r="22" spans="1:14" x14ac:dyDescent="0.25">
      <c r="A22" s="79"/>
      <c r="B22" s="1">
        <v>20</v>
      </c>
      <c r="C22" s="1">
        <v>78.320899999999995</v>
      </c>
      <c r="D22" s="1">
        <v>52.692</v>
      </c>
      <c r="E22" s="1">
        <v>66.930300000000003</v>
      </c>
      <c r="F22" s="2">
        <v>18</v>
      </c>
      <c r="G22" s="12">
        <v>-1.63724E-6</v>
      </c>
      <c r="H22" s="1">
        <v>4.6453900000000002E-17</v>
      </c>
      <c r="I22" s="16">
        <v>54</v>
      </c>
      <c r="J22" s="16" t="s">
        <v>32</v>
      </c>
      <c r="K22" s="20">
        <v>2.2376899999999999E-13</v>
      </c>
      <c r="L22" s="1">
        <v>-7.15717E-18</v>
      </c>
      <c r="M22" s="16">
        <v>6</v>
      </c>
      <c r="N22" s="2" t="s">
        <v>32</v>
      </c>
    </row>
    <row r="23" spans="1:14" x14ac:dyDescent="0.25">
      <c r="A23" s="79"/>
      <c r="B23" s="1">
        <v>21</v>
      </c>
      <c r="C23" s="1">
        <v>113.22</v>
      </c>
      <c r="D23" s="1">
        <v>26.7224</v>
      </c>
      <c r="E23" s="1">
        <v>74.776600000000002</v>
      </c>
      <c r="F23" s="2">
        <v>24</v>
      </c>
      <c r="G23" s="12">
        <v>-1.8590900000000001E-6</v>
      </c>
      <c r="H23" s="1">
        <v>6.1967199999999998E-17</v>
      </c>
      <c r="I23" s="16">
        <v>60</v>
      </c>
      <c r="J23" s="16" t="s">
        <v>32</v>
      </c>
      <c r="K23" s="20">
        <v>-3.5770399999999999E-14</v>
      </c>
      <c r="L23" s="1">
        <v>-7.15717E-18</v>
      </c>
      <c r="M23" s="16">
        <v>8</v>
      </c>
      <c r="N23" s="2" t="s">
        <v>32</v>
      </c>
    </row>
    <row r="24" spans="1:14" x14ac:dyDescent="0.25">
      <c r="A24" s="79"/>
      <c r="B24" s="1">
        <v>22</v>
      </c>
      <c r="C24" s="1">
        <v>-143.43199999999999</v>
      </c>
      <c r="D24" s="1">
        <v>-13.686199999999999</v>
      </c>
      <c r="E24" s="1">
        <v>148.49700000000001</v>
      </c>
      <c r="F24" s="2">
        <v>27</v>
      </c>
      <c r="G24" s="12">
        <v>1.10345E-6</v>
      </c>
      <c r="H24" s="1">
        <v>1.71948E-17</v>
      </c>
      <c r="I24" s="16">
        <v>66</v>
      </c>
      <c r="J24" s="16" t="s">
        <v>32</v>
      </c>
      <c r="K24" s="20">
        <v>2.17139E-13</v>
      </c>
      <c r="L24" s="1">
        <v>-7.15717E-18</v>
      </c>
      <c r="M24" s="16">
        <v>16</v>
      </c>
      <c r="N24" s="2" t="s">
        <v>32</v>
      </c>
    </row>
    <row r="25" spans="1:14" x14ac:dyDescent="0.25">
      <c r="A25" s="79"/>
      <c r="B25" s="1">
        <v>23</v>
      </c>
      <c r="C25" s="1">
        <v>111.048</v>
      </c>
      <c r="D25" s="1">
        <v>24.5503</v>
      </c>
      <c r="E25" s="1">
        <v>72.604500000000002</v>
      </c>
      <c r="F25" s="2">
        <v>26</v>
      </c>
      <c r="G25" s="12">
        <v>62.748199999999997</v>
      </c>
      <c r="H25" s="1">
        <v>-0.92114799999999997</v>
      </c>
      <c r="I25" s="16">
        <v>60</v>
      </c>
      <c r="J25" s="16" t="s">
        <v>33</v>
      </c>
      <c r="K25" s="20">
        <v>62.748199999999997</v>
      </c>
      <c r="L25" s="1">
        <v>-0.92114799999999997</v>
      </c>
      <c r="M25" s="16">
        <v>12</v>
      </c>
      <c r="N25" s="2" t="s">
        <v>33</v>
      </c>
    </row>
    <row r="26" spans="1:14" x14ac:dyDescent="0.25">
      <c r="A26" s="79"/>
      <c r="B26" s="1">
        <v>24</v>
      </c>
      <c r="C26" s="1">
        <v>102.009</v>
      </c>
      <c r="D26" s="1">
        <v>44.344000000000001</v>
      </c>
      <c r="E26" s="1">
        <v>76.380099999999999</v>
      </c>
      <c r="F26" s="2">
        <v>16</v>
      </c>
      <c r="G26" s="12">
        <v>6.0549400000000001E-7</v>
      </c>
      <c r="H26" s="1">
        <v>1.7529400000000001E-19</v>
      </c>
      <c r="I26" s="16">
        <v>62</v>
      </c>
      <c r="J26" s="16" t="s">
        <v>32</v>
      </c>
      <c r="K26" s="20">
        <v>2.24857E-13</v>
      </c>
      <c r="L26" s="1">
        <v>-7.15717E-18</v>
      </c>
      <c r="M26" s="16">
        <v>6</v>
      </c>
      <c r="N26" s="2" t="s">
        <v>32</v>
      </c>
    </row>
    <row r="27" spans="1:14" x14ac:dyDescent="0.25">
      <c r="A27" s="79"/>
      <c r="B27" s="1">
        <v>25</v>
      </c>
      <c r="C27" s="1">
        <v>-31.924099999999999</v>
      </c>
      <c r="D27" s="1">
        <v>-14.838100000000001</v>
      </c>
      <c r="E27" s="1">
        <v>6.5192899999999998</v>
      </c>
      <c r="F27" s="2">
        <v>21</v>
      </c>
      <c r="G27" s="12">
        <v>2.0608400000000001E-6</v>
      </c>
      <c r="H27" s="1">
        <v>7.7784199999999999E-17</v>
      </c>
      <c r="I27" s="16">
        <v>64</v>
      </c>
      <c r="J27" s="16" t="s">
        <v>32</v>
      </c>
      <c r="K27" s="20">
        <v>2.24789E-13</v>
      </c>
      <c r="L27" s="62">
        <v>-7.15717E-18</v>
      </c>
      <c r="M27" s="16">
        <v>7</v>
      </c>
      <c r="N27" s="2" t="s">
        <v>32</v>
      </c>
    </row>
    <row r="28" spans="1:14" x14ac:dyDescent="0.25">
      <c r="A28" s="79"/>
      <c r="B28" s="1">
        <v>26</v>
      </c>
      <c r="C28" s="1">
        <v>-40.125100000000003</v>
      </c>
      <c r="D28" s="1">
        <v>-14.4962</v>
      </c>
      <c r="E28" s="1">
        <v>17.54</v>
      </c>
      <c r="F28" s="2">
        <v>20</v>
      </c>
      <c r="G28" s="12">
        <v>-2.9985000000000002E-6</v>
      </c>
      <c r="H28" s="1">
        <v>1.7266199999999999E-16</v>
      </c>
      <c r="I28" s="16">
        <v>60</v>
      </c>
      <c r="J28" s="16" t="s">
        <v>32</v>
      </c>
      <c r="K28" s="20">
        <v>2.24849E-13</v>
      </c>
      <c r="L28" s="62">
        <v>-7.15717E-18</v>
      </c>
      <c r="M28" s="16">
        <v>7</v>
      </c>
      <c r="N28" s="2" t="s">
        <v>32</v>
      </c>
    </row>
    <row r="29" spans="1:14" x14ac:dyDescent="0.25">
      <c r="A29" s="79"/>
      <c r="B29" s="1">
        <v>27</v>
      </c>
      <c r="C29" s="1">
        <v>-90.578400000000002</v>
      </c>
      <c r="D29" s="1">
        <v>-32.9133</v>
      </c>
      <c r="E29" s="1">
        <v>39.167999999999999</v>
      </c>
      <c r="F29" s="2">
        <v>20</v>
      </c>
      <c r="G29" s="12">
        <v>4.88344E-7</v>
      </c>
      <c r="H29" s="1">
        <v>-2.3875699999999999E-18</v>
      </c>
      <c r="I29" s="16">
        <v>60</v>
      </c>
      <c r="J29" s="16" t="s">
        <v>32</v>
      </c>
      <c r="K29" s="20">
        <v>-1.5205899999999999E-14</v>
      </c>
      <c r="L29" s="62">
        <v>-7.15717E-18</v>
      </c>
      <c r="M29" s="16">
        <v>8</v>
      </c>
      <c r="N29" s="2" t="s">
        <v>32</v>
      </c>
    </row>
    <row r="30" spans="1:14" x14ac:dyDescent="0.25">
      <c r="A30" s="79"/>
      <c r="B30" s="1">
        <v>28</v>
      </c>
      <c r="C30" s="1">
        <v>8.6035199999999996</v>
      </c>
      <c r="D30" s="1">
        <v>-2.7871100000000002</v>
      </c>
      <c r="E30" s="1">
        <v>3.5410200000000001</v>
      </c>
      <c r="F30" s="2">
        <v>18</v>
      </c>
      <c r="G30" s="12">
        <v>-2.1764100000000001E-7</v>
      </c>
      <c r="H30" s="1">
        <v>-6.2098099999999996E-18</v>
      </c>
      <c r="I30" s="16">
        <v>66</v>
      </c>
      <c r="J30" s="16" t="s">
        <v>32</v>
      </c>
      <c r="K30" s="20">
        <v>0</v>
      </c>
      <c r="L30" s="62">
        <v>-7.15717E-18</v>
      </c>
      <c r="M30" s="16">
        <v>10</v>
      </c>
      <c r="N30" s="2" t="s">
        <v>32</v>
      </c>
    </row>
    <row r="31" spans="1:14" x14ac:dyDescent="0.25">
      <c r="A31" s="79"/>
      <c r="B31" s="1">
        <v>29</v>
      </c>
      <c r="C31" s="1">
        <v>-130.27699999999999</v>
      </c>
      <c r="D31" s="1">
        <v>-0.53027599999999997</v>
      </c>
      <c r="E31" s="1">
        <v>161.65299999999999</v>
      </c>
      <c r="F31" s="2">
        <v>22</v>
      </c>
      <c r="G31" s="12">
        <v>1.3727199999999999E-6</v>
      </c>
      <c r="H31" s="1">
        <v>3.0530200000000001E-17</v>
      </c>
      <c r="I31" s="16">
        <v>60</v>
      </c>
      <c r="J31" s="16" t="s">
        <v>32</v>
      </c>
      <c r="K31" s="20">
        <v>-4.8016100000000002E-13</v>
      </c>
      <c r="L31" s="1">
        <v>-7.15717E-18</v>
      </c>
      <c r="M31" s="16">
        <v>8</v>
      </c>
      <c r="N31" s="2" t="s">
        <v>32</v>
      </c>
    </row>
    <row r="32" spans="1:14" x14ac:dyDescent="0.25">
      <c r="A32" s="79"/>
      <c r="B32" s="1">
        <v>30</v>
      </c>
      <c r="C32" s="1">
        <v>-127.36199999999999</v>
      </c>
      <c r="D32" s="1">
        <v>2.3842599999999998</v>
      </c>
      <c r="E32" s="1">
        <v>164.56700000000001</v>
      </c>
      <c r="F32" s="2">
        <v>19</v>
      </c>
      <c r="G32" s="12">
        <v>-1.5438299999999999E-6</v>
      </c>
      <c r="H32" s="1">
        <v>4.0511099999999997E-17</v>
      </c>
      <c r="I32" s="16">
        <v>60</v>
      </c>
      <c r="J32" s="16" t="s">
        <v>32</v>
      </c>
      <c r="K32" s="20">
        <v>2.28556E-13</v>
      </c>
      <c r="L32" s="1">
        <v>-7.15717E-18</v>
      </c>
      <c r="M32" s="16">
        <v>7</v>
      </c>
      <c r="N32" s="2" t="s">
        <v>32</v>
      </c>
    </row>
    <row r="33" spans="1:14" x14ac:dyDescent="0.25">
      <c r="A33" s="79"/>
      <c r="B33" s="1">
        <v>31</v>
      </c>
      <c r="C33" s="1">
        <v>-97.047499999999999</v>
      </c>
      <c r="D33" s="1">
        <v>-39.382399999999997</v>
      </c>
      <c r="E33" s="1">
        <v>32.698900000000002</v>
      </c>
      <c r="F33" s="2">
        <v>17</v>
      </c>
      <c r="G33" s="12">
        <v>62.748199999999997</v>
      </c>
      <c r="H33" s="1">
        <v>-0.92114799999999997</v>
      </c>
      <c r="I33" s="16">
        <v>58</v>
      </c>
      <c r="J33" s="16" t="s">
        <v>33</v>
      </c>
      <c r="K33" s="20">
        <v>62.748199999999997</v>
      </c>
      <c r="L33" s="62">
        <v>-0.92114799999999997</v>
      </c>
      <c r="M33" s="16">
        <v>9</v>
      </c>
      <c r="N33" s="2" t="s">
        <v>33</v>
      </c>
    </row>
    <row r="34" spans="1:14" x14ac:dyDescent="0.25">
      <c r="A34" s="79"/>
      <c r="B34" s="1">
        <v>32</v>
      </c>
      <c r="C34" s="1">
        <v>-39.254100000000001</v>
      </c>
      <c r="D34" s="1">
        <v>-13.6252</v>
      </c>
      <c r="E34" s="1">
        <v>18.411000000000001</v>
      </c>
      <c r="F34" s="2">
        <v>27</v>
      </c>
      <c r="G34" s="12">
        <v>62.748199999999997</v>
      </c>
      <c r="H34" s="1">
        <v>-0.92114799999999997</v>
      </c>
      <c r="I34" s="16">
        <v>58</v>
      </c>
      <c r="J34" s="16" t="s">
        <v>33</v>
      </c>
      <c r="K34" s="20">
        <v>62.748199999999997</v>
      </c>
      <c r="L34" s="62">
        <v>-0.92114799999999997</v>
      </c>
      <c r="M34" s="16">
        <v>9</v>
      </c>
      <c r="N34" s="2" t="s">
        <v>33</v>
      </c>
    </row>
    <row r="35" spans="1:14" x14ac:dyDescent="0.25">
      <c r="A35" s="79"/>
      <c r="B35" s="1">
        <v>33</v>
      </c>
      <c r="C35" s="1">
        <v>-66.869600000000005</v>
      </c>
      <c r="D35" s="1">
        <v>-28.426200000000001</v>
      </c>
      <c r="E35" s="1">
        <v>19.628</v>
      </c>
      <c r="F35" s="2">
        <v>19</v>
      </c>
      <c r="G35" s="12">
        <v>62.748199999999997</v>
      </c>
      <c r="H35" s="1">
        <v>-0.92114799999999997</v>
      </c>
      <c r="I35" s="16">
        <v>52</v>
      </c>
      <c r="J35" s="16" t="s">
        <v>33</v>
      </c>
      <c r="K35" s="20">
        <v>62.748199999999997</v>
      </c>
      <c r="L35" s="62">
        <v>-0.92114799999999997</v>
      </c>
      <c r="M35" s="16">
        <v>10</v>
      </c>
      <c r="N35" s="2" t="s">
        <v>33</v>
      </c>
    </row>
    <row r="36" spans="1:14" x14ac:dyDescent="0.25">
      <c r="A36" s="79"/>
      <c r="B36" s="1">
        <v>34</v>
      </c>
      <c r="C36" s="1">
        <v>-114.428</v>
      </c>
      <c r="D36" s="1">
        <v>-27.930800000000001</v>
      </c>
      <c r="E36" s="1">
        <v>80.191100000000006</v>
      </c>
      <c r="F36" s="2">
        <v>24</v>
      </c>
      <c r="G36" s="12">
        <v>-2.4665099999999999E-6</v>
      </c>
      <c r="H36" s="1">
        <v>1.1451599999999999E-16</v>
      </c>
      <c r="I36" s="16">
        <v>62</v>
      </c>
      <c r="J36" s="16" t="s">
        <v>32</v>
      </c>
      <c r="K36" s="20">
        <v>2.24849E-13</v>
      </c>
      <c r="L36" s="62">
        <v>-7.15717E-18</v>
      </c>
      <c r="M36" s="16">
        <v>6</v>
      </c>
      <c r="N36" s="2" t="s">
        <v>32</v>
      </c>
    </row>
    <row r="37" spans="1:14" x14ac:dyDescent="0.25">
      <c r="A37" s="79"/>
      <c r="B37" s="1">
        <v>35</v>
      </c>
      <c r="C37" s="1">
        <v>73.523300000000006</v>
      </c>
      <c r="D37" s="1">
        <v>56.437399999999997</v>
      </c>
      <c r="E37" s="1">
        <v>65.929599999999994</v>
      </c>
      <c r="F37" s="2">
        <v>21</v>
      </c>
      <c r="G37" s="12">
        <v>2.1648999999999998E-6</v>
      </c>
      <c r="H37" s="1">
        <v>8.6578899999999995E-17</v>
      </c>
      <c r="I37" s="16">
        <v>60</v>
      </c>
      <c r="J37" s="16" t="s">
        <v>32</v>
      </c>
      <c r="K37" s="20">
        <v>2.2858499999999998E-13</v>
      </c>
      <c r="L37" s="1">
        <v>-7.15717E-18</v>
      </c>
      <c r="M37" s="16">
        <v>7</v>
      </c>
      <c r="N37" s="2" t="s">
        <v>32</v>
      </c>
    </row>
    <row r="38" spans="1:14" x14ac:dyDescent="0.25">
      <c r="A38" s="79"/>
      <c r="B38" s="1">
        <v>36</v>
      </c>
      <c r="C38" s="1">
        <v>-68.243600000000001</v>
      </c>
      <c r="D38" s="1">
        <v>-29.8003</v>
      </c>
      <c r="E38" s="1">
        <v>18.253900000000002</v>
      </c>
      <c r="F38" s="2">
        <v>22</v>
      </c>
      <c r="G38" s="12">
        <v>2.85728E-6</v>
      </c>
      <c r="H38" s="1">
        <v>1.5612400000000001E-16</v>
      </c>
      <c r="I38" s="16">
        <v>60</v>
      </c>
      <c r="J38" s="16" t="s">
        <v>32</v>
      </c>
      <c r="K38" s="20">
        <v>2.24848E-13</v>
      </c>
      <c r="L38" s="62">
        <v>-7.15717E-18</v>
      </c>
      <c r="M38" s="16">
        <v>7</v>
      </c>
      <c r="N38" s="2" t="s">
        <v>32</v>
      </c>
    </row>
    <row r="39" spans="1:14" x14ac:dyDescent="0.25">
      <c r="A39" s="79"/>
      <c r="B39" s="1">
        <v>37</v>
      </c>
      <c r="C39" s="1">
        <v>-11.657500000000001</v>
      </c>
      <c r="D39" s="1">
        <v>-4.0637499999999998</v>
      </c>
      <c r="E39" s="1">
        <v>5.4284400000000002</v>
      </c>
      <c r="F39" s="2">
        <v>16</v>
      </c>
      <c r="G39" s="12">
        <v>62.748199999999997</v>
      </c>
      <c r="H39" s="1">
        <v>-0.92114799999999997</v>
      </c>
      <c r="I39" s="16">
        <v>60</v>
      </c>
      <c r="J39" s="16" t="s">
        <v>33</v>
      </c>
      <c r="K39" s="20">
        <v>62.748199999999997</v>
      </c>
      <c r="L39" s="62">
        <v>-0.92114799999999997</v>
      </c>
      <c r="M39" s="16">
        <v>10</v>
      </c>
      <c r="N39" s="2" t="s">
        <v>33</v>
      </c>
    </row>
    <row r="40" spans="1:14" x14ac:dyDescent="0.25">
      <c r="A40" s="79"/>
      <c r="B40" s="1">
        <v>38</v>
      </c>
      <c r="C40" s="1">
        <v>-46.574800000000003</v>
      </c>
      <c r="D40" s="1">
        <v>-20.945900000000002</v>
      </c>
      <c r="E40" s="1">
        <v>11.090199999999999</v>
      </c>
      <c r="F40" s="2">
        <v>19</v>
      </c>
      <c r="G40" s="12">
        <v>2.4634799999999998E-7</v>
      </c>
      <c r="H40" s="1">
        <v>-5.9434199999999998E-18</v>
      </c>
      <c r="I40" s="16">
        <v>58</v>
      </c>
      <c r="J40" s="16" t="s">
        <v>32</v>
      </c>
      <c r="K40" s="20">
        <v>2.2449800000000001E-13</v>
      </c>
      <c r="L40" s="62">
        <v>-7.15717E-18</v>
      </c>
      <c r="M40" s="16">
        <v>6</v>
      </c>
      <c r="N40" s="2" t="s">
        <v>32</v>
      </c>
    </row>
    <row r="41" spans="1:14" x14ac:dyDescent="0.25">
      <c r="A41" s="79"/>
      <c r="B41" s="1">
        <v>39</v>
      </c>
      <c r="C41" s="1">
        <v>-106.395</v>
      </c>
      <c r="D41" s="1">
        <v>-48.73</v>
      </c>
      <c r="E41" s="1">
        <v>23.351299999999998</v>
      </c>
      <c r="F41" s="2">
        <v>21</v>
      </c>
      <c r="G41" s="12">
        <v>-1.0668699999999999E-6</v>
      </c>
      <c r="H41" s="1">
        <v>1.5607100000000001E-17</v>
      </c>
      <c r="I41" s="16">
        <v>64</v>
      </c>
      <c r="J41" s="16" t="s">
        <v>32</v>
      </c>
      <c r="K41" s="20">
        <v>2.2464699999999999E-13</v>
      </c>
      <c r="L41" s="62">
        <v>-7.15717E-18</v>
      </c>
      <c r="M41" s="16">
        <v>9</v>
      </c>
      <c r="N41" s="2" t="s">
        <v>32</v>
      </c>
    </row>
    <row r="42" spans="1:14" x14ac:dyDescent="0.25">
      <c r="A42" s="79"/>
      <c r="B42" s="1">
        <v>40</v>
      </c>
      <c r="C42" s="1">
        <v>119.569</v>
      </c>
      <c r="D42" s="1">
        <v>33.071399999999997</v>
      </c>
      <c r="E42" s="1">
        <v>81.125600000000006</v>
      </c>
      <c r="F42" s="2">
        <v>23</v>
      </c>
      <c r="G42" s="12">
        <v>62.748199999999997</v>
      </c>
      <c r="H42" s="1">
        <v>-0.92114799999999997</v>
      </c>
      <c r="I42" s="16">
        <v>68</v>
      </c>
      <c r="J42" s="16" t="s">
        <v>33</v>
      </c>
      <c r="K42" s="20">
        <v>62.748199999999997</v>
      </c>
      <c r="L42" s="1">
        <v>-0.92114799999999997</v>
      </c>
      <c r="M42" s="16">
        <v>13</v>
      </c>
      <c r="N42" s="2" t="s">
        <v>33</v>
      </c>
    </row>
    <row r="43" spans="1:14" x14ac:dyDescent="0.25">
      <c r="A43" s="79"/>
      <c r="B43" s="1">
        <v>41</v>
      </c>
      <c r="C43" s="1">
        <v>-50.929000000000002</v>
      </c>
      <c r="D43" s="1">
        <v>-12.4857</v>
      </c>
      <c r="E43" s="1">
        <v>35.5685</v>
      </c>
      <c r="F43" s="2">
        <v>25</v>
      </c>
      <c r="G43" s="12">
        <v>-8.3541199999999999E-7</v>
      </c>
      <c r="H43" s="1">
        <v>6.8011200000000002E-18</v>
      </c>
      <c r="I43" s="16">
        <v>54</v>
      </c>
      <c r="J43" s="16" t="s">
        <v>32</v>
      </c>
      <c r="K43" s="20">
        <v>-2.6155100000000001E-14</v>
      </c>
      <c r="L43" s="62">
        <v>-7.15717E-18</v>
      </c>
      <c r="M43" s="16">
        <v>8</v>
      </c>
      <c r="N43" s="2" t="s">
        <v>32</v>
      </c>
    </row>
    <row r="44" spans="1:14" x14ac:dyDescent="0.25">
      <c r="A44" s="79"/>
      <c r="B44" s="1">
        <v>42</v>
      </c>
      <c r="C44" s="1">
        <v>-1.9204699999999999</v>
      </c>
      <c r="D44" s="1">
        <v>-0.42047000000000001</v>
      </c>
      <c r="E44" s="1">
        <v>1.4545300000000001</v>
      </c>
      <c r="F44" s="2">
        <v>13</v>
      </c>
      <c r="G44" s="12">
        <v>-2.1854100000000001E-6</v>
      </c>
      <c r="H44" s="1">
        <v>8.8363100000000004E-17</v>
      </c>
      <c r="I44" s="16">
        <v>66</v>
      </c>
      <c r="J44" s="16" t="s">
        <v>32</v>
      </c>
      <c r="K44" s="20">
        <v>0</v>
      </c>
      <c r="L44" s="62">
        <v>-7.15717E-18</v>
      </c>
      <c r="M44" s="16">
        <v>9</v>
      </c>
      <c r="N44" s="2" t="s">
        <v>32</v>
      </c>
    </row>
    <row r="45" spans="1:14" x14ac:dyDescent="0.25">
      <c r="A45" s="79"/>
      <c r="B45" s="1">
        <v>43</v>
      </c>
      <c r="C45" s="1">
        <v>119.081</v>
      </c>
      <c r="D45" s="1">
        <v>32.583199999999998</v>
      </c>
      <c r="E45" s="1">
        <v>80.6374</v>
      </c>
      <c r="F45" s="2">
        <v>20</v>
      </c>
      <c r="G45" s="12">
        <v>2.1440000000000001E-6</v>
      </c>
      <c r="H45" s="1">
        <v>8.4777799999999996E-17</v>
      </c>
      <c r="I45" s="16">
        <v>66</v>
      </c>
      <c r="J45" s="16" t="s">
        <v>32</v>
      </c>
      <c r="K45" s="20">
        <v>-6.2562099999999999E-13</v>
      </c>
      <c r="L45" s="1">
        <v>-7.15717E-18</v>
      </c>
      <c r="M45" s="16">
        <v>9</v>
      </c>
      <c r="N45" s="2" t="s">
        <v>32</v>
      </c>
    </row>
    <row r="46" spans="1:14" x14ac:dyDescent="0.25">
      <c r="A46" s="79"/>
      <c r="B46" s="1">
        <v>44</v>
      </c>
      <c r="C46" s="1">
        <v>-61.591999999999999</v>
      </c>
      <c r="D46" s="1">
        <v>-23.148700000000002</v>
      </c>
      <c r="E46" s="1">
        <v>24.9055</v>
      </c>
      <c r="F46" s="2">
        <v>25</v>
      </c>
      <c r="G46" s="12">
        <v>62.748199999999997</v>
      </c>
      <c r="H46" s="1">
        <v>-0.92114799999999997</v>
      </c>
      <c r="I46" s="16">
        <v>62</v>
      </c>
      <c r="J46" s="16" t="s">
        <v>33</v>
      </c>
      <c r="K46" s="20">
        <v>62.748199999999997</v>
      </c>
      <c r="L46" s="62">
        <v>-0.92114799999999997</v>
      </c>
      <c r="M46" s="16">
        <v>12</v>
      </c>
      <c r="N46" s="2" t="s">
        <v>33</v>
      </c>
    </row>
    <row r="47" spans="1:14" x14ac:dyDescent="0.25">
      <c r="A47" s="79"/>
      <c r="B47" s="1">
        <v>45</v>
      </c>
      <c r="C47" s="1">
        <v>144.78800000000001</v>
      </c>
      <c r="D47" s="1">
        <v>15.041499999999999</v>
      </c>
      <c r="E47" s="1">
        <v>87.122799999999998</v>
      </c>
      <c r="F47" s="2">
        <v>22</v>
      </c>
      <c r="G47" s="12">
        <v>62.748199999999997</v>
      </c>
      <c r="H47" s="1">
        <v>-0.92114799999999997</v>
      </c>
      <c r="I47" s="16">
        <v>60</v>
      </c>
      <c r="J47" s="16" t="s">
        <v>33</v>
      </c>
      <c r="K47" s="20">
        <v>62.748199999999997</v>
      </c>
      <c r="L47" s="1">
        <v>-0.92114799999999997</v>
      </c>
      <c r="M47" s="16">
        <v>11</v>
      </c>
      <c r="N47" s="2" t="s">
        <v>33</v>
      </c>
    </row>
    <row r="48" spans="1:14" x14ac:dyDescent="0.25">
      <c r="A48" s="79"/>
      <c r="B48" s="1">
        <v>46</v>
      </c>
      <c r="C48" s="1">
        <v>73.120999999999995</v>
      </c>
      <c r="D48" s="1">
        <v>56.0351</v>
      </c>
      <c r="E48" s="1">
        <v>65.527299999999997</v>
      </c>
      <c r="F48" s="2">
        <v>24</v>
      </c>
      <c r="G48" s="12">
        <v>5.7925500000000003E-7</v>
      </c>
      <c r="H48" s="1">
        <v>-4.4644699999999996E-19</v>
      </c>
      <c r="I48" s="16">
        <v>62</v>
      </c>
      <c r="J48" s="16" t="s">
        <v>32</v>
      </c>
      <c r="K48" s="20">
        <v>0</v>
      </c>
      <c r="L48" s="1">
        <v>-7.15717E-18</v>
      </c>
      <c r="M48" s="16">
        <v>8</v>
      </c>
      <c r="N48" s="2" t="s">
        <v>32</v>
      </c>
    </row>
    <row r="49" spans="1:14" x14ac:dyDescent="0.25">
      <c r="A49" s="79"/>
      <c r="B49" s="1">
        <v>47</v>
      </c>
      <c r="C49" s="1">
        <v>-63.113300000000002</v>
      </c>
      <c r="D49" s="1">
        <v>-24.67</v>
      </c>
      <c r="E49" s="1">
        <v>23.3842</v>
      </c>
      <c r="F49" s="2">
        <v>22</v>
      </c>
      <c r="G49" s="12">
        <v>1.5860500000000001E-7</v>
      </c>
      <c r="H49" s="1">
        <v>-6.6540600000000002E-18</v>
      </c>
      <c r="I49" s="16">
        <v>64</v>
      </c>
      <c r="J49" s="16" t="s">
        <v>32</v>
      </c>
      <c r="K49" s="20">
        <v>2.24849E-13</v>
      </c>
      <c r="L49" s="62">
        <v>-7.15717E-18</v>
      </c>
      <c r="M49" s="16">
        <v>7</v>
      </c>
      <c r="N49" s="2" t="s">
        <v>32</v>
      </c>
    </row>
    <row r="50" spans="1:14" x14ac:dyDescent="0.25">
      <c r="A50" s="79"/>
      <c r="B50" s="1">
        <v>48</v>
      </c>
      <c r="C50" s="1">
        <v>-58.869100000000003</v>
      </c>
      <c r="D50" s="1">
        <v>-20.425799999999999</v>
      </c>
      <c r="E50" s="1">
        <v>27.628399999999999</v>
      </c>
      <c r="F50" s="2">
        <v>22</v>
      </c>
      <c r="G50" s="12">
        <v>62.748199999999997</v>
      </c>
      <c r="H50" s="1">
        <v>-0.92114799999999997</v>
      </c>
      <c r="I50" s="16">
        <v>56</v>
      </c>
      <c r="J50" s="16" t="s">
        <v>33</v>
      </c>
      <c r="K50" s="20">
        <v>62.748199999999997</v>
      </c>
      <c r="L50" s="62">
        <v>-0.92114799999999997</v>
      </c>
      <c r="M50" s="16">
        <v>10</v>
      </c>
      <c r="N50" s="2" t="s">
        <v>33</v>
      </c>
    </row>
    <row r="51" spans="1:14" x14ac:dyDescent="0.25">
      <c r="A51" s="79"/>
      <c r="B51" s="1">
        <v>49</v>
      </c>
      <c r="C51" s="1">
        <v>-62.6494</v>
      </c>
      <c r="D51" s="1">
        <v>-24.206</v>
      </c>
      <c r="E51" s="1">
        <v>23.848199999999999</v>
      </c>
      <c r="F51" s="2">
        <v>21</v>
      </c>
      <c r="G51" s="12">
        <v>2.0685199999999999E-6</v>
      </c>
      <c r="H51" s="1">
        <v>7.8418600000000006E-17</v>
      </c>
      <c r="I51" s="16">
        <v>50</v>
      </c>
      <c r="J51" s="16" t="s">
        <v>32</v>
      </c>
      <c r="K51" s="20">
        <v>1.6862200000000001E-13</v>
      </c>
      <c r="L51" s="62">
        <v>-7.15717E-18</v>
      </c>
      <c r="M51" s="16">
        <v>6</v>
      </c>
      <c r="N51" s="2" t="s">
        <v>32</v>
      </c>
    </row>
    <row r="52" spans="1:14" x14ac:dyDescent="0.25">
      <c r="A52" s="79"/>
      <c r="B52" s="1">
        <v>50</v>
      </c>
      <c r="C52" s="1">
        <v>-117.285</v>
      </c>
      <c r="D52" s="1">
        <v>-30.787299999999998</v>
      </c>
      <c r="E52" s="1">
        <v>77.334699999999998</v>
      </c>
      <c r="F52" s="2">
        <v>24</v>
      </c>
      <c r="G52" s="12">
        <v>62.748199999999997</v>
      </c>
      <c r="H52" s="1">
        <v>-0.92114799999999997</v>
      </c>
      <c r="I52" s="16">
        <v>60</v>
      </c>
      <c r="J52" s="16" t="s">
        <v>33</v>
      </c>
      <c r="K52" s="20">
        <v>62.748199999999997</v>
      </c>
      <c r="L52" s="62">
        <v>-0.92114799999999997</v>
      </c>
      <c r="M52" s="16">
        <v>12</v>
      </c>
      <c r="N52" s="2" t="s">
        <v>33</v>
      </c>
    </row>
    <row r="53" spans="1:14" x14ac:dyDescent="0.25">
      <c r="A53" s="79"/>
      <c r="B53" s="1">
        <v>51</v>
      </c>
      <c r="C53" s="1">
        <v>-133.18600000000001</v>
      </c>
      <c r="D53" s="1">
        <v>-3.43988</v>
      </c>
      <c r="E53" s="1">
        <v>158.74299999999999</v>
      </c>
      <c r="F53" s="2">
        <v>24</v>
      </c>
      <c r="G53" s="12">
        <v>1.6658100000000001E-6</v>
      </c>
      <c r="H53" s="1">
        <v>4.8341400000000001E-17</v>
      </c>
      <c r="I53" s="16">
        <v>60</v>
      </c>
      <c r="J53" s="16" t="s">
        <v>32</v>
      </c>
      <c r="K53" s="20">
        <v>-2.0640499999999999E-14</v>
      </c>
      <c r="L53" s="62">
        <v>-7.15717E-18</v>
      </c>
      <c r="M53" s="16">
        <v>8</v>
      </c>
      <c r="N53" s="2" t="s">
        <v>32</v>
      </c>
    </row>
    <row r="54" spans="1:14" x14ac:dyDescent="0.25">
      <c r="A54" s="79"/>
      <c r="B54" s="1">
        <v>52</v>
      </c>
      <c r="C54" s="1">
        <v>71.901399999999995</v>
      </c>
      <c r="D54" s="1">
        <v>60.510800000000003</v>
      </c>
      <c r="E54" s="1">
        <v>66.838899999999995</v>
      </c>
      <c r="F54" s="2">
        <v>18</v>
      </c>
      <c r="G54" s="12">
        <v>-7.9168600000000004E-8</v>
      </c>
      <c r="H54" s="1">
        <v>-7.0318099999999996E-18</v>
      </c>
      <c r="I54" s="16">
        <v>62</v>
      </c>
      <c r="J54" s="16" t="s">
        <v>32</v>
      </c>
      <c r="K54" s="20">
        <v>2.2485300000000001E-13</v>
      </c>
      <c r="L54" s="1">
        <v>-7.15717E-18</v>
      </c>
      <c r="M54" s="16">
        <v>7</v>
      </c>
      <c r="N54" s="2" t="s">
        <v>32</v>
      </c>
    </row>
    <row r="55" spans="1:14" x14ac:dyDescent="0.25">
      <c r="A55" s="79"/>
      <c r="B55" s="1">
        <v>53</v>
      </c>
      <c r="C55" s="1">
        <v>-23.497399999999999</v>
      </c>
      <c r="D55" s="1">
        <v>-6.4114899999999997</v>
      </c>
      <c r="E55" s="1">
        <v>14.9459</v>
      </c>
      <c r="F55" s="2">
        <v>19</v>
      </c>
      <c r="G55" s="12">
        <v>1.44653E-6</v>
      </c>
      <c r="H55" s="1">
        <v>3.4692E-17</v>
      </c>
      <c r="I55" s="16">
        <v>62</v>
      </c>
      <c r="J55" s="16" t="s">
        <v>32</v>
      </c>
      <c r="K55" s="20">
        <v>0</v>
      </c>
      <c r="L55" s="62">
        <v>-7.15717E-18</v>
      </c>
      <c r="M55" s="16">
        <v>8</v>
      </c>
      <c r="N55" s="2" t="s">
        <v>32</v>
      </c>
    </row>
    <row r="56" spans="1:14" x14ac:dyDescent="0.25">
      <c r="A56" s="79"/>
      <c r="B56" s="1">
        <v>54</v>
      </c>
      <c r="C56" s="1">
        <v>-133.727</v>
      </c>
      <c r="D56" s="1">
        <v>-3.9807800000000002</v>
      </c>
      <c r="E56" s="1">
        <v>158.202</v>
      </c>
      <c r="F56" s="2">
        <v>24</v>
      </c>
      <c r="G56" s="12">
        <v>-9.3636800000000001E-7</v>
      </c>
      <c r="H56" s="1">
        <v>1.03786E-17</v>
      </c>
      <c r="I56" s="16">
        <v>62</v>
      </c>
      <c r="J56" s="16" t="s">
        <v>32</v>
      </c>
      <c r="K56" s="20">
        <v>2.24849E-13</v>
      </c>
      <c r="L56" s="62">
        <v>-7.15717E-18</v>
      </c>
      <c r="M56" s="16">
        <v>6</v>
      </c>
      <c r="N56" s="2" t="s">
        <v>32</v>
      </c>
    </row>
    <row r="57" spans="1:14" x14ac:dyDescent="0.25">
      <c r="A57" s="79"/>
      <c r="B57" s="1">
        <v>55</v>
      </c>
      <c r="C57" s="1">
        <v>-80.594999999999999</v>
      </c>
      <c r="D57" s="1">
        <v>-22.93</v>
      </c>
      <c r="E57" s="1">
        <v>49.151299999999999</v>
      </c>
      <c r="F57" s="2">
        <v>24</v>
      </c>
      <c r="G57" s="12">
        <v>5.2638000000000003E-7</v>
      </c>
      <c r="H57" s="1">
        <v>-1.61565E-18</v>
      </c>
      <c r="I57" s="16">
        <v>66</v>
      </c>
      <c r="J57" s="16" t="s">
        <v>32</v>
      </c>
      <c r="K57" s="20">
        <v>2.39051E-13</v>
      </c>
      <c r="L57" s="62">
        <v>-7.15717E-18</v>
      </c>
      <c r="M57" s="16">
        <v>15</v>
      </c>
      <c r="N57" s="2" t="s">
        <v>32</v>
      </c>
    </row>
    <row r="58" spans="1:14" x14ac:dyDescent="0.25">
      <c r="A58" s="79"/>
      <c r="B58" s="1">
        <v>56</v>
      </c>
      <c r="C58" s="1">
        <v>-97.852800000000002</v>
      </c>
      <c r="D58" s="1">
        <v>-40.1877</v>
      </c>
      <c r="E58" s="1">
        <v>31.8935</v>
      </c>
      <c r="F58" s="2">
        <v>23</v>
      </c>
      <c r="G58" s="12">
        <v>62.748199999999997</v>
      </c>
      <c r="H58" s="1">
        <v>-0.92114799999999997</v>
      </c>
      <c r="I58" s="16">
        <v>62</v>
      </c>
      <c r="J58" s="16" t="s">
        <v>33</v>
      </c>
      <c r="K58" s="20">
        <v>62.748199999999997</v>
      </c>
      <c r="L58" s="62">
        <v>-0.92114799999999997</v>
      </c>
      <c r="M58" s="16">
        <v>14</v>
      </c>
      <c r="N58" s="2" t="s">
        <v>33</v>
      </c>
    </row>
    <row r="59" spans="1:14" x14ac:dyDescent="0.25">
      <c r="A59" s="79"/>
      <c r="B59" s="1">
        <v>57</v>
      </c>
      <c r="C59" s="1">
        <v>140.553</v>
      </c>
      <c r="D59" s="1">
        <v>10.806699999999999</v>
      </c>
      <c r="E59" s="1">
        <v>82.888000000000005</v>
      </c>
      <c r="F59" s="2">
        <v>30</v>
      </c>
      <c r="G59" s="12">
        <v>2.7295400000000002E-7</v>
      </c>
      <c r="H59" s="1">
        <v>-5.6670899999999999E-18</v>
      </c>
      <c r="I59" s="16">
        <v>60</v>
      </c>
      <c r="J59" s="16" t="s">
        <v>32</v>
      </c>
      <c r="K59" s="20">
        <v>2.3066E-13</v>
      </c>
      <c r="L59" s="1">
        <v>-7.15717E-18</v>
      </c>
      <c r="M59" s="16">
        <v>7</v>
      </c>
      <c r="N59" s="2" t="s">
        <v>32</v>
      </c>
    </row>
    <row r="60" spans="1:14" x14ac:dyDescent="0.25">
      <c r="A60" s="79"/>
      <c r="B60" s="1">
        <v>58</v>
      </c>
      <c r="C60" s="1">
        <v>73.210400000000007</v>
      </c>
      <c r="D60" s="1">
        <v>56.124499999999998</v>
      </c>
      <c r="E60" s="1">
        <v>65.616699999999994</v>
      </c>
      <c r="F60" s="2">
        <v>13</v>
      </c>
      <c r="G60" s="12">
        <v>1.3016200000000001E-6</v>
      </c>
      <c r="H60" s="1">
        <v>2.6726899999999999E-17</v>
      </c>
      <c r="I60" s="16">
        <v>64</v>
      </c>
      <c r="J60" s="16" t="s">
        <v>32</v>
      </c>
      <c r="K60" s="20">
        <v>2.5456299999999999E-13</v>
      </c>
      <c r="L60" s="1">
        <v>-7.15717E-18</v>
      </c>
      <c r="M60" s="16">
        <v>8</v>
      </c>
      <c r="N60" s="2" t="s">
        <v>32</v>
      </c>
    </row>
    <row r="61" spans="1:14" x14ac:dyDescent="0.25">
      <c r="A61" s="79"/>
      <c r="B61" s="1">
        <v>59</v>
      </c>
      <c r="C61" s="1">
        <v>67.973299999999995</v>
      </c>
      <c r="D61" s="1">
        <v>60.379600000000003</v>
      </c>
      <c r="E61" s="1">
        <v>64.598299999999995</v>
      </c>
      <c r="F61" s="2">
        <v>17</v>
      </c>
      <c r="G61" s="12">
        <v>-1.9696799999999998E-6</v>
      </c>
      <c r="H61" s="1">
        <v>7.0435799999999996E-17</v>
      </c>
      <c r="I61" s="16">
        <v>50</v>
      </c>
      <c r="J61" s="16" t="s">
        <v>32</v>
      </c>
      <c r="K61" s="20">
        <v>2.36871E-13</v>
      </c>
      <c r="L61" s="1">
        <v>-7.15717E-18</v>
      </c>
      <c r="M61" s="16">
        <v>6</v>
      </c>
      <c r="N61" s="2" t="s">
        <v>32</v>
      </c>
    </row>
    <row r="62" spans="1:14" x14ac:dyDescent="0.25">
      <c r="A62" s="79"/>
      <c r="B62" s="1">
        <v>60</v>
      </c>
      <c r="C62" s="1">
        <v>-48.802</v>
      </c>
      <c r="D62" s="1">
        <v>-10.358700000000001</v>
      </c>
      <c r="E62" s="1">
        <v>37.695500000000003</v>
      </c>
      <c r="F62" s="2">
        <v>21</v>
      </c>
      <c r="G62" s="12">
        <v>-5.1563099999999999E-7</v>
      </c>
      <c r="H62" s="1">
        <v>-1.8396500000000001E-18</v>
      </c>
      <c r="I62" s="16">
        <v>62</v>
      </c>
      <c r="J62" s="16" t="s">
        <v>32</v>
      </c>
      <c r="K62" s="20">
        <v>0</v>
      </c>
      <c r="L62" s="62">
        <v>-7.15717E-18</v>
      </c>
      <c r="M62" s="16">
        <v>8</v>
      </c>
      <c r="N62" s="2" t="s">
        <v>32</v>
      </c>
    </row>
    <row r="63" spans="1:14" x14ac:dyDescent="0.25">
      <c r="A63" s="79"/>
      <c r="B63" s="1">
        <v>61</v>
      </c>
      <c r="C63" s="1">
        <v>-69.263099999999994</v>
      </c>
      <c r="D63" s="1">
        <v>-30.819700000000001</v>
      </c>
      <c r="E63" s="1">
        <v>17.234500000000001</v>
      </c>
      <c r="F63" s="2">
        <v>20</v>
      </c>
      <c r="G63" s="12">
        <v>2.2326099999999999E-6</v>
      </c>
      <c r="H63" s="1">
        <v>9.2534000000000004E-17</v>
      </c>
      <c r="I63" s="16">
        <v>62</v>
      </c>
      <c r="J63" s="16" t="s">
        <v>32</v>
      </c>
      <c r="K63" s="20">
        <v>2.24849E-13</v>
      </c>
      <c r="L63" s="62">
        <v>-7.15717E-18</v>
      </c>
      <c r="M63" s="16">
        <v>6</v>
      </c>
      <c r="N63" s="2" t="s">
        <v>32</v>
      </c>
    </row>
    <row r="64" spans="1:14" x14ac:dyDescent="0.25">
      <c r="A64" s="79"/>
      <c r="B64" s="1">
        <v>62</v>
      </c>
      <c r="C64" s="1">
        <v>-47.584000000000003</v>
      </c>
      <c r="D64" s="1">
        <v>-21.955100000000002</v>
      </c>
      <c r="E64" s="1">
        <v>10.081</v>
      </c>
      <c r="F64" s="2">
        <v>19</v>
      </c>
      <c r="G64" s="12">
        <v>62.748199999999997</v>
      </c>
      <c r="H64" s="1">
        <v>-0.92114799999999997</v>
      </c>
      <c r="I64" s="16">
        <v>56</v>
      </c>
      <c r="J64" s="16" t="s">
        <v>33</v>
      </c>
      <c r="K64" s="20">
        <v>62.748199999999997</v>
      </c>
      <c r="L64" s="62">
        <v>-0.92114799999999997</v>
      </c>
      <c r="M64" s="16">
        <v>10</v>
      </c>
      <c r="N64" s="2" t="s">
        <v>33</v>
      </c>
    </row>
    <row r="65" spans="1:14" x14ac:dyDescent="0.25">
      <c r="A65" s="79"/>
      <c r="B65" s="1">
        <v>63</v>
      </c>
      <c r="C65" s="1">
        <v>104.633</v>
      </c>
      <c r="D65" s="1">
        <v>46.968400000000003</v>
      </c>
      <c r="E65" s="1">
        <v>79.004599999999996</v>
      </c>
      <c r="F65" s="2">
        <v>21</v>
      </c>
      <c r="G65" s="12">
        <v>-1.8815399999999999E-6</v>
      </c>
      <c r="H65" s="1">
        <v>6.3646999999999994E-17</v>
      </c>
      <c r="I65" s="16">
        <v>64</v>
      </c>
      <c r="J65" s="16" t="s">
        <v>32</v>
      </c>
      <c r="K65" s="20">
        <v>2.2488300000000001E-13</v>
      </c>
      <c r="L65" s="1">
        <v>-7.15717E-18</v>
      </c>
      <c r="M65" s="16">
        <v>7</v>
      </c>
      <c r="N65" s="2" t="s">
        <v>32</v>
      </c>
    </row>
    <row r="66" spans="1:14" x14ac:dyDescent="0.25">
      <c r="A66" s="79"/>
      <c r="B66" s="1">
        <v>64</v>
      </c>
      <c r="C66" s="1">
        <v>141.09299999999999</v>
      </c>
      <c r="D66" s="1">
        <v>11.347</v>
      </c>
      <c r="E66" s="1">
        <v>83.428299999999993</v>
      </c>
      <c r="F66" s="2">
        <v>24</v>
      </c>
      <c r="G66" s="12">
        <v>62.748199999999997</v>
      </c>
      <c r="H66" s="1">
        <v>-0.92114799999999997</v>
      </c>
      <c r="I66" s="16">
        <v>60</v>
      </c>
      <c r="J66" s="16" t="s">
        <v>33</v>
      </c>
      <c r="K66" s="20">
        <v>62.748199999999997</v>
      </c>
      <c r="L66" s="1">
        <v>-0.92114799999999997</v>
      </c>
      <c r="M66" s="16">
        <v>14</v>
      </c>
      <c r="N66" s="2" t="s">
        <v>33</v>
      </c>
    </row>
    <row r="67" spans="1:14" x14ac:dyDescent="0.25">
      <c r="A67" s="79"/>
      <c r="B67" s="1">
        <v>65</v>
      </c>
      <c r="C67" s="1">
        <v>115.804</v>
      </c>
      <c r="D67" s="1">
        <v>29.3065</v>
      </c>
      <c r="E67" s="1">
        <v>77.360699999999994</v>
      </c>
      <c r="F67" s="2">
        <v>17</v>
      </c>
      <c r="G67" s="12">
        <v>62.748199999999997</v>
      </c>
      <c r="H67" s="1">
        <v>-0.92114799999999997</v>
      </c>
      <c r="I67" s="16">
        <v>56</v>
      </c>
      <c r="J67" s="16" t="s">
        <v>33</v>
      </c>
      <c r="K67" s="20">
        <v>62.748199999999997</v>
      </c>
      <c r="L67" s="1">
        <v>-0.92114799999999997</v>
      </c>
      <c r="M67" s="16">
        <v>10</v>
      </c>
      <c r="N67" s="2" t="s">
        <v>33</v>
      </c>
    </row>
    <row r="68" spans="1:14" x14ac:dyDescent="0.25">
      <c r="A68" s="79"/>
      <c r="B68" s="1">
        <v>66</v>
      </c>
      <c r="C68" s="1">
        <v>137.12299999999999</v>
      </c>
      <c r="D68" s="1">
        <v>7.3771500000000003</v>
      </c>
      <c r="E68" s="1">
        <v>79.458500000000001</v>
      </c>
      <c r="F68" s="2">
        <v>26</v>
      </c>
      <c r="G68" s="12">
        <v>-1.6230599999999999E-6</v>
      </c>
      <c r="H68" s="1">
        <v>4.55293E-17</v>
      </c>
      <c r="I68" s="16">
        <v>62</v>
      </c>
      <c r="J68" s="16" t="s">
        <v>32</v>
      </c>
      <c r="K68" s="20">
        <v>0</v>
      </c>
      <c r="L68" s="1">
        <v>-7.15717E-18</v>
      </c>
      <c r="M68" s="16">
        <v>8</v>
      </c>
      <c r="N68" s="2" t="s">
        <v>32</v>
      </c>
    </row>
    <row r="69" spans="1:14" x14ac:dyDescent="0.25">
      <c r="A69" s="79"/>
      <c r="B69" s="1">
        <v>67</v>
      </c>
      <c r="C69" s="1">
        <v>18.895900000000001</v>
      </c>
      <c r="D69" s="1">
        <v>-6.7329699999999999</v>
      </c>
      <c r="E69" s="1">
        <v>7.5053099999999997</v>
      </c>
      <c r="F69" s="2">
        <v>14</v>
      </c>
      <c r="G69" s="12">
        <v>62.748199999999997</v>
      </c>
      <c r="H69" s="1">
        <v>-0.92114799999999997</v>
      </c>
      <c r="I69" s="16">
        <v>60</v>
      </c>
      <c r="J69" s="16" t="s">
        <v>33</v>
      </c>
      <c r="K69" s="20">
        <v>62.748199999999997</v>
      </c>
      <c r="L69" s="62">
        <v>-0.92114799999999997</v>
      </c>
      <c r="M69" s="16">
        <v>11</v>
      </c>
      <c r="N69" s="2" t="s">
        <v>33</v>
      </c>
    </row>
    <row r="70" spans="1:14" x14ac:dyDescent="0.25">
      <c r="A70" s="79"/>
      <c r="B70" s="1">
        <v>68</v>
      </c>
      <c r="C70" s="1">
        <v>55.154000000000003</v>
      </c>
      <c r="D70" s="1">
        <v>60.216500000000003</v>
      </c>
      <c r="E70" s="1">
        <v>66.544600000000003</v>
      </c>
      <c r="F70" s="2">
        <v>14</v>
      </c>
      <c r="G70" s="12">
        <v>-6.1570500000000002E-7</v>
      </c>
      <c r="H70" s="1">
        <v>4.2470500000000001E-19</v>
      </c>
      <c r="I70" s="16">
        <v>64</v>
      </c>
      <c r="J70" s="16" t="s">
        <v>32</v>
      </c>
      <c r="K70" s="20">
        <v>2.24849E-13</v>
      </c>
      <c r="L70" s="1">
        <v>-7.15717E-18</v>
      </c>
      <c r="M70" s="16">
        <v>7</v>
      </c>
      <c r="N70" s="2" t="s">
        <v>32</v>
      </c>
    </row>
    <row r="71" spans="1:14" x14ac:dyDescent="0.25">
      <c r="A71" s="79"/>
      <c r="B71" s="1">
        <v>69</v>
      </c>
      <c r="C71" s="1">
        <v>35.646799999999999</v>
      </c>
      <c r="D71" s="1">
        <v>-22.0183</v>
      </c>
      <c r="E71" s="1">
        <v>10.017899999999999</v>
      </c>
      <c r="F71" s="2">
        <v>22</v>
      </c>
      <c r="G71" s="12">
        <v>-1.46104E-7</v>
      </c>
      <c r="H71" s="1">
        <v>-6.7302400000000003E-18</v>
      </c>
      <c r="I71" s="16">
        <v>60</v>
      </c>
      <c r="J71" s="16" t="s">
        <v>32</v>
      </c>
      <c r="K71" s="20">
        <v>0</v>
      </c>
      <c r="L71" s="62">
        <v>-7.15717E-18</v>
      </c>
      <c r="M71" s="16">
        <v>8</v>
      </c>
      <c r="N71" s="2" t="s">
        <v>32</v>
      </c>
    </row>
    <row r="72" spans="1:14" x14ac:dyDescent="0.25">
      <c r="A72" s="79"/>
      <c r="B72" s="1">
        <v>70</v>
      </c>
      <c r="C72" s="1">
        <v>35.017699999999998</v>
      </c>
      <c r="D72" s="1">
        <v>-22.647400000000001</v>
      </c>
      <c r="E72" s="1">
        <v>9.3887599999999996</v>
      </c>
      <c r="F72" s="2">
        <v>20</v>
      </c>
      <c r="G72" s="12">
        <v>62.748199999999997</v>
      </c>
      <c r="H72" s="1">
        <v>-0.92114799999999997</v>
      </c>
      <c r="I72" s="16">
        <v>62</v>
      </c>
      <c r="J72" s="16" t="s">
        <v>33</v>
      </c>
      <c r="K72" s="20">
        <v>62.748100000000001</v>
      </c>
      <c r="L72" s="62">
        <v>-0.92114799999999997</v>
      </c>
      <c r="M72" s="16">
        <v>15</v>
      </c>
      <c r="N72" s="2" t="s">
        <v>33</v>
      </c>
    </row>
    <row r="73" spans="1:14" x14ac:dyDescent="0.25">
      <c r="A73" s="79"/>
      <c r="B73" s="1">
        <v>71</v>
      </c>
      <c r="C73" s="1">
        <v>146.83699999999999</v>
      </c>
      <c r="D73" s="1">
        <v>17.090599999999998</v>
      </c>
      <c r="E73" s="1">
        <v>89.171899999999994</v>
      </c>
      <c r="F73" s="2">
        <v>22</v>
      </c>
      <c r="G73" s="12">
        <v>-6.0259E-7</v>
      </c>
      <c r="H73" s="1">
        <v>1.05128E-19</v>
      </c>
      <c r="I73" s="16">
        <v>62</v>
      </c>
      <c r="J73" s="16" t="s">
        <v>32</v>
      </c>
      <c r="K73" s="20">
        <v>0</v>
      </c>
      <c r="L73" s="1">
        <v>-7.15717E-18</v>
      </c>
      <c r="M73" s="16">
        <v>8</v>
      </c>
      <c r="N73" s="2" t="s">
        <v>32</v>
      </c>
    </row>
    <row r="74" spans="1:14" x14ac:dyDescent="0.25">
      <c r="A74" s="79"/>
      <c r="B74" s="1">
        <v>72</v>
      </c>
      <c r="C74" s="1">
        <v>89.206699999999998</v>
      </c>
      <c r="D74" s="1">
        <v>50.763300000000001</v>
      </c>
      <c r="E74" s="1">
        <v>72.120699999999999</v>
      </c>
      <c r="F74" s="2">
        <v>26</v>
      </c>
      <c r="G74" s="12">
        <v>62.748199999999997</v>
      </c>
      <c r="H74" s="1">
        <v>-0.92114799999999997</v>
      </c>
      <c r="I74" s="16">
        <v>60</v>
      </c>
      <c r="J74" s="16" t="s">
        <v>33</v>
      </c>
      <c r="K74" s="20">
        <v>62.748199999999997</v>
      </c>
      <c r="L74" s="1">
        <v>-0.92114799999999997</v>
      </c>
      <c r="M74" s="16">
        <v>12</v>
      </c>
      <c r="N74" s="2" t="s">
        <v>33</v>
      </c>
    </row>
    <row r="75" spans="1:14" x14ac:dyDescent="0.25">
      <c r="A75" s="79"/>
      <c r="B75" s="1">
        <v>73</v>
      </c>
      <c r="C75" s="1">
        <v>-68.194400000000002</v>
      </c>
      <c r="D75" s="1">
        <v>-29.751000000000001</v>
      </c>
      <c r="E75" s="1">
        <v>18.3032</v>
      </c>
      <c r="F75" s="2">
        <v>23</v>
      </c>
      <c r="G75" s="12">
        <v>62.748199999999997</v>
      </c>
      <c r="H75" s="1">
        <v>-0.92114799999999997</v>
      </c>
      <c r="I75" s="16">
        <v>60</v>
      </c>
      <c r="J75" s="16" t="s">
        <v>33</v>
      </c>
      <c r="K75" s="20">
        <v>62.748199999999997</v>
      </c>
      <c r="L75" s="62">
        <v>-0.92114799999999997</v>
      </c>
      <c r="M75" s="16">
        <v>9</v>
      </c>
      <c r="N75" s="2" t="s">
        <v>33</v>
      </c>
    </row>
    <row r="76" spans="1:14" x14ac:dyDescent="0.25">
      <c r="A76" s="79"/>
      <c r="B76" s="1">
        <v>74</v>
      </c>
      <c r="C76" s="1">
        <v>45.670900000000003</v>
      </c>
      <c r="D76" s="1">
        <v>57.061500000000002</v>
      </c>
      <c r="E76" s="1">
        <v>71.299800000000005</v>
      </c>
      <c r="F76" s="2">
        <v>17</v>
      </c>
      <c r="G76" s="12">
        <v>1.04451E-6</v>
      </c>
      <c r="H76" s="1">
        <v>1.4662799999999999E-17</v>
      </c>
      <c r="I76" s="16">
        <v>60</v>
      </c>
      <c r="J76" s="16" t="s">
        <v>32</v>
      </c>
      <c r="K76" s="20">
        <v>2.3459500000000002E-13</v>
      </c>
      <c r="L76" s="1">
        <v>-7.15717E-18</v>
      </c>
      <c r="M76" s="16">
        <v>7</v>
      </c>
      <c r="N76" s="2" t="s">
        <v>32</v>
      </c>
    </row>
    <row r="77" spans="1:14" x14ac:dyDescent="0.25">
      <c r="A77" s="79"/>
      <c r="B77" s="1">
        <v>75</v>
      </c>
      <c r="C77" s="1">
        <v>-100.09099999999999</v>
      </c>
      <c r="D77" s="1">
        <v>-42.426099999999998</v>
      </c>
      <c r="E77" s="1">
        <v>29.655200000000001</v>
      </c>
      <c r="F77" s="2">
        <v>24</v>
      </c>
      <c r="G77" s="12">
        <v>2.2385499999999999E-6</v>
      </c>
      <c r="H77" s="1">
        <v>9.3065299999999997E-17</v>
      </c>
      <c r="I77" s="16">
        <v>50</v>
      </c>
      <c r="J77" s="16" t="s">
        <v>32</v>
      </c>
      <c r="K77" s="20">
        <v>1.81716E-13</v>
      </c>
      <c r="L77" s="62">
        <v>-7.15717E-18</v>
      </c>
      <c r="M77" s="16">
        <v>6</v>
      </c>
      <c r="N77" s="2" t="s">
        <v>32</v>
      </c>
    </row>
    <row r="78" spans="1:14" x14ac:dyDescent="0.25">
      <c r="A78" s="79"/>
      <c r="B78" s="1">
        <v>76</v>
      </c>
      <c r="C78" s="1">
        <v>-63.662500000000001</v>
      </c>
      <c r="D78" s="1">
        <v>-25.219100000000001</v>
      </c>
      <c r="E78" s="1">
        <v>22.835100000000001</v>
      </c>
      <c r="F78" s="2">
        <v>26</v>
      </c>
      <c r="G78" s="12">
        <v>62.748199999999997</v>
      </c>
      <c r="H78" s="1">
        <v>-0.92114799999999997</v>
      </c>
      <c r="I78" s="16">
        <v>58</v>
      </c>
      <c r="J78" s="16" t="s">
        <v>33</v>
      </c>
      <c r="K78" s="20">
        <v>62.7483</v>
      </c>
      <c r="L78" s="62">
        <v>-0.92114799999999997</v>
      </c>
      <c r="M78" s="16">
        <v>11</v>
      </c>
      <c r="N78" s="2" t="s">
        <v>33</v>
      </c>
    </row>
    <row r="79" spans="1:14" x14ac:dyDescent="0.25">
      <c r="A79" s="79"/>
      <c r="B79" s="1">
        <v>77</v>
      </c>
      <c r="C79" s="1">
        <v>-102.241</v>
      </c>
      <c r="D79" s="1">
        <v>-44.576099999999997</v>
      </c>
      <c r="E79" s="1">
        <v>27.505199999999999</v>
      </c>
      <c r="F79" s="2">
        <v>23</v>
      </c>
      <c r="G79" s="12">
        <v>8.5104400000000003E-7</v>
      </c>
      <c r="H79" s="1">
        <v>7.32835E-18</v>
      </c>
      <c r="I79" s="16">
        <v>60</v>
      </c>
      <c r="J79" s="16" t="s">
        <v>32</v>
      </c>
      <c r="K79" s="20">
        <v>2.2236299999999999E-13</v>
      </c>
      <c r="L79" s="62">
        <v>-7.15717E-18</v>
      </c>
      <c r="M79" s="16">
        <v>7</v>
      </c>
      <c r="N79" s="2" t="s">
        <v>32</v>
      </c>
    </row>
    <row r="80" spans="1:14" x14ac:dyDescent="0.25">
      <c r="A80" s="79"/>
      <c r="B80" s="1">
        <v>78</v>
      </c>
      <c r="C80" s="1">
        <v>-142.53800000000001</v>
      </c>
      <c r="D80" s="1">
        <v>-12.791600000000001</v>
      </c>
      <c r="E80" s="1">
        <v>149.39099999999999</v>
      </c>
      <c r="F80" s="2">
        <v>27</v>
      </c>
      <c r="G80" s="12">
        <v>2.10007E-6</v>
      </c>
      <c r="H80" s="1">
        <v>8.1048399999999998E-17</v>
      </c>
      <c r="I80" s="16">
        <v>66</v>
      </c>
      <c r="J80" s="16" t="s">
        <v>32</v>
      </c>
      <c r="K80" s="20">
        <v>2.2081300000000001E-13</v>
      </c>
      <c r="L80" s="1">
        <v>-7.15717E-18</v>
      </c>
      <c r="M80" s="16">
        <v>14</v>
      </c>
      <c r="N80" s="2" t="s">
        <v>32</v>
      </c>
    </row>
    <row r="81" spans="1:14" x14ac:dyDescent="0.25">
      <c r="A81" s="79"/>
      <c r="B81" s="1">
        <v>79</v>
      </c>
      <c r="C81" s="1">
        <v>-88.033500000000004</v>
      </c>
      <c r="D81" s="1">
        <v>-30.368400000000001</v>
      </c>
      <c r="E81" s="1">
        <v>41.712899999999998</v>
      </c>
      <c r="F81" s="2">
        <v>26</v>
      </c>
      <c r="G81" s="12">
        <v>62.748199999999997</v>
      </c>
      <c r="H81" s="1">
        <v>-0.92114799999999997</v>
      </c>
      <c r="I81" s="16">
        <v>62</v>
      </c>
      <c r="J81" s="16" t="s">
        <v>33</v>
      </c>
      <c r="K81" s="20">
        <v>62.748199999999997</v>
      </c>
      <c r="L81" s="62">
        <v>-0.92114799999999997</v>
      </c>
      <c r="M81" s="16">
        <v>14</v>
      </c>
      <c r="N81" s="2" t="s">
        <v>33</v>
      </c>
    </row>
    <row r="82" spans="1:14" x14ac:dyDescent="0.25">
      <c r="A82" s="79"/>
      <c r="B82" s="1">
        <v>80</v>
      </c>
      <c r="C82" s="1">
        <v>-117.98099999999999</v>
      </c>
      <c r="D82" s="1">
        <v>-31.483699999999999</v>
      </c>
      <c r="E82" s="1">
        <v>76.638199999999998</v>
      </c>
      <c r="F82" s="2">
        <v>24</v>
      </c>
      <c r="G82" s="12">
        <v>2.31264E-7</v>
      </c>
      <c r="H82" s="1">
        <v>-6.0875099999999999E-18</v>
      </c>
      <c r="I82" s="16">
        <v>56</v>
      </c>
      <c r="J82" s="16" t="s">
        <v>32</v>
      </c>
      <c r="K82" s="20">
        <v>2.2773400000000002E-13</v>
      </c>
      <c r="L82" s="62">
        <v>-7.15717E-18</v>
      </c>
      <c r="M82" s="16">
        <v>7</v>
      </c>
      <c r="N82" s="2" t="s">
        <v>32</v>
      </c>
    </row>
    <row r="83" spans="1:14" x14ac:dyDescent="0.25">
      <c r="A83" s="79"/>
      <c r="B83" s="1">
        <v>81</v>
      </c>
      <c r="C83" s="1">
        <v>-23.9346</v>
      </c>
      <c r="D83" s="1">
        <v>-6.8486500000000001</v>
      </c>
      <c r="E83" s="1">
        <v>14.508800000000001</v>
      </c>
      <c r="F83" s="2">
        <v>19</v>
      </c>
      <c r="G83" s="12">
        <v>1.1660599999999999E-6</v>
      </c>
      <c r="H83" s="1">
        <v>2.00366E-17</v>
      </c>
      <c r="I83" s="16">
        <v>60</v>
      </c>
      <c r="J83" s="16" t="s">
        <v>32</v>
      </c>
      <c r="K83" s="20">
        <v>0</v>
      </c>
      <c r="L83" s="62">
        <v>-7.15717E-18</v>
      </c>
      <c r="M83" s="16">
        <v>8</v>
      </c>
      <c r="N83" s="2" t="s">
        <v>32</v>
      </c>
    </row>
    <row r="84" spans="1:14" x14ac:dyDescent="0.25">
      <c r="A84" s="79"/>
      <c r="B84" s="1">
        <v>82</v>
      </c>
      <c r="C84" s="1">
        <v>-132.57300000000001</v>
      </c>
      <c r="D84" s="1">
        <v>-2.8268800000000001</v>
      </c>
      <c r="E84" s="1">
        <v>159.35599999999999</v>
      </c>
      <c r="F84" s="2">
        <v>23</v>
      </c>
      <c r="G84" s="12">
        <v>4.9568099999999998E-7</v>
      </c>
      <c r="H84" s="1">
        <v>-2.2431700000000001E-18</v>
      </c>
      <c r="I84" s="16">
        <v>66</v>
      </c>
      <c r="J84" s="16" t="s">
        <v>32</v>
      </c>
      <c r="K84" s="20">
        <v>2.1717199999999999E-13</v>
      </c>
      <c r="L84" s="62">
        <v>-7.15717E-18</v>
      </c>
      <c r="M84" s="16">
        <v>8</v>
      </c>
      <c r="N84" s="2" t="s">
        <v>32</v>
      </c>
    </row>
    <row r="85" spans="1:14" x14ac:dyDescent="0.25">
      <c r="A85" s="79"/>
      <c r="B85" s="1">
        <v>83</v>
      </c>
      <c r="C85" s="1">
        <v>-27.3948</v>
      </c>
      <c r="D85" s="1">
        <v>-10.3089</v>
      </c>
      <c r="E85" s="1">
        <v>11.048500000000001</v>
      </c>
      <c r="F85" s="2">
        <v>19</v>
      </c>
      <c r="G85" s="12">
        <v>62.748199999999997</v>
      </c>
      <c r="H85" s="1">
        <v>-0.92114799999999997</v>
      </c>
      <c r="I85" s="16">
        <v>58</v>
      </c>
      <c r="J85" s="16" t="s">
        <v>33</v>
      </c>
      <c r="K85" s="20">
        <v>62.748199999999997</v>
      </c>
      <c r="L85" s="62">
        <v>-0.92114799999999997</v>
      </c>
      <c r="M85" s="16">
        <v>12</v>
      </c>
      <c r="N85" s="2" t="s">
        <v>33</v>
      </c>
    </row>
    <row r="86" spans="1:14" x14ac:dyDescent="0.25">
      <c r="A86" s="79"/>
      <c r="B86" s="1">
        <v>84</v>
      </c>
      <c r="C86" s="1">
        <v>14.231199999999999</v>
      </c>
      <c r="D86" s="1">
        <v>-2.8547199999999999</v>
      </c>
      <c r="E86" s="1">
        <v>6.6374599999999999</v>
      </c>
      <c r="F86" s="2">
        <v>16</v>
      </c>
      <c r="G86" s="12">
        <v>-1.1188199999999999E-6</v>
      </c>
      <c r="H86" s="1">
        <v>1.7877799999999999E-17</v>
      </c>
      <c r="I86" s="16">
        <v>60</v>
      </c>
      <c r="J86" s="16" t="s">
        <v>32</v>
      </c>
      <c r="K86" s="20">
        <v>0</v>
      </c>
      <c r="L86" s="62">
        <v>-7.15717E-18</v>
      </c>
      <c r="M86" s="16">
        <v>8</v>
      </c>
      <c r="N86" s="2" t="s">
        <v>32</v>
      </c>
    </row>
    <row r="87" spans="1:14" x14ac:dyDescent="0.25">
      <c r="A87" s="79"/>
      <c r="B87" s="1">
        <v>85</v>
      </c>
      <c r="C87" s="1">
        <v>-103.767</v>
      </c>
      <c r="D87" s="1">
        <v>-46.101900000000001</v>
      </c>
      <c r="E87" s="1">
        <v>25.979399999999998</v>
      </c>
      <c r="F87" s="2">
        <v>21</v>
      </c>
      <c r="G87" s="12">
        <v>3.5792199999999998E-8</v>
      </c>
      <c r="H87" s="1">
        <v>-7.1315399999999999E-18</v>
      </c>
      <c r="I87" s="16">
        <v>66</v>
      </c>
      <c r="J87" s="16" t="s">
        <v>32</v>
      </c>
      <c r="K87" s="20">
        <v>2.7700400000000002E-13</v>
      </c>
      <c r="L87" s="62">
        <v>-7.15717E-18</v>
      </c>
      <c r="M87" s="16">
        <v>17</v>
      </c>
      <c r="N87" s="2" t="s">
        <v>32</v>
      </c>
    </row>
    <row r="88" spans="1:14" x14ac:dyDescent="0.25">
      <c r="A88" s="79"/>
      <c r="B88" s="1">
        <v>86</v>
      </c>
      <c r="C88" s="1">
        <v>54.3371</v>
      </c>
      <c r="D88" s="1">
        <v>59.3996</v>
      </c>
      <c r="E88" s="1">
        <v>65.727699999999999</v>
      </c>
      <c r="F88" s="2">
        <v>19</v>
      </c>
      <c r="G88" s="12">
        <v>62.748199999999997</v>
      </c>
      <c r="H88" s="1">
        <v>-0.92114799999999997</v>
      </c>
      <c r="I88" s="16">
        <v>58</v>
      </c>
      <c r="J88" s="16" t="s">
        <v>33</v>
      </c>
      <c r="K88" s="20">
        <v>62.748199999999997</v>
      </c>
      <c r="L88" s="1">
        <v>-0.92114799999999997</v>
      </c>
      <c r="M88" s="16">
        <v>12</v>
      </c>
      <c r="N88" s="2" t="s">
        <v>33</v>
      </c>
    </row>
    <row r="89" spans="1:14" x14ac:dyDescent="0.25">
      <c r="A89" s="79"/>
      <c r="B89" s="1">
        <v>87</v>
      </c>
      <c r="C89" s="1">
        <v>-122.318</v>
      </c>
      <c r="D89" s="1">
        <v>7.4283599999999996</v>
      </c>
      <c r="E89" s="1">
        <v>169.61099999999999</v>
      </c>
      <c r="F89" s="2">
        <v>24</v>
      </c>
      <c r="G89" s="12">
        <v>-2.5287999999999998E-6</v>
      </c>
      <c r="H89" s="1">
        <v>1.20739E-16</v>
      </c>
      <c r="I89" s="16">
        <v>60</v>
      </c>
      <c r="J89" s="16" t="s">
        <v>32</v>
      </c>
      <c r="K89" s="20">
        <v>-1.5007000000000001E-13</v>
      </c>
      <c r="L89" s="1">
        <v>-7.15717E-18</v>
      </c>
      <c r="M89" s="16">
        <v>8</v>
      </c>
      <c r="N89" s="2" t="s">
        <v>32</v>
      </c>
    </row>
    <row r="90" spans="1:14" x14ac:dyDescent="0.25">
      <c r="A90" s="79"/>
      <c r="B90" s="1">
        <v>88</v>
      </c>
      <c r="C90" s="1">
        <v>1.2351099999999999</v>
      </c>
      <c r="D90" s="1">
        <v>-0.26489299999999999</v>
      </c>
      <c r="E90" s="1">
        <v>1.2351099999999999</v>
      </c>
      <c r="F90" s="2">
        <v>7</v>
      </c>
      <c r="G90" s="12">
        <v>1.14459E-6</v>
      </c>
      <c r="H90" s="1">
        <v>1.90444E-17</v>
      </c>
      <c r="I90" s="16">
        <v>60</v>
      </c>
      <c r="J90" s="16" t="s">
        <v>32</v>
      </c>
      <c r="K90" s="20">
        <v>0</v>
      </c>
      <c r="L90" s="62">
        <v>-7.15717E-18</v>
      </c>
      <c r="M90" s="16">
        <v>8</v>
      </c>
      <c r="N90" s="2" t="s">
        <v>32</v>
      </c>
    </row>
    <row r="91" spans="1:14" x14ac:dyDescent="0.25">
      <c r="A91" s="79"/>
      <c r="B91" s="1">
        <v>89</v>
      </c>
      <c r="C91" s="1">
        <v>-89.036199999999994</v>
      </c>
      <c r="D91" s="1">
        <v>-31.371200000000002</v>
      </c>
      <c r="E91" s="1">
        <v>40.710099999999997</v>
      </c>
      <c r="F91" s="2">
        <v>20</v>
      </c>
      <c r="G91" s="12">
        <v>1.0193999999999999E-6</v>
      </c>
      <c r="H91" s="1">
        <v>1.36263E-17</v>
      </c>
      <c r="I91" s="16">
        <v>66</v>
      </c>
      <c r="J91" s="16" t="s">
        <v>32</v>
      </c>
      <c r="K91" s="20">
        <v>2.20794E-13</v>
      </c>
      <c r="L91" s="62">
        <v>-7.15717E-18</v>
      </c>
      <c r="M91" s="16">
        <v>13</v>
      </c>
      <c r="N91" s="2" t="s">
        <v>32</v>
      </c>
    </row>
    <row r="92" spans="1:14" x14ac:dyDescent="0.25">
      <c r="A92" s="79"/>
      <c r="B92" s="1">
        <v>90</v>
      </c>
      <c r="C92" s="1">
        <v>24.553000000000001</v>
      </c>
      <c r="D92" s="1">
        <v>-13.8903</v>
      </c>
      <c r="E92" s="1">
        <v>7.4671000000000003</v>
      </c>
      <c r="F92" s="2">
        <v>21</v>
      </c>
      <c r="G92" s="12">
        <v>4.89004E-7</v>
      </c>
      <c r="H92" s="1">
        <v>-2.37466E-18</v>
      </c>
      <c r="I92" s="16">
        <v>56</v>
      </c>
      <c r="J92" s="16" t="s">
        <v>32</v>
      </c>
      <c r="K92" s="20">
        <v>2.27208E-13</v>
      </c>
      <c r="L92" s="62">
        <v>-7.15717E-18</v>
      </c>
      <c r="M92" s="16">
        <v>7</v>
      </c>
      <c r="N92" s="2" t="s">
        <v>32</v>
      </c>
    </row>
    <row r="93" spans="1:14" x14ac:dyDescent="0.25">
      <c r="A93" s="79"/>
      <c r="B93" s="1">
        <v>91</v>
      </c>
      <c r="C93" s="1">
        <v>-24.880099999999999</v>
      </c>
      <c r="D93" s="1">
        <v>-7.7941399999999996</v>
      </c>
      <c r="E93" s="1">
        <v>13.5633</v>
      </c>
      <c r="F93" s="2">
        <v>19</v>
      </c>
      <c r="G93" s="12">
        <v>62.748199999999997</v>
      </c>
      <c r="H93" s="1">
        <v>-0.92114799999999997</v>
      </c>
      <c r="I93" s="16">
        <v>60</v>
      </c>
      <c r="J93" s="16" t="s">
        <v>33</v>
      </c>
      <c r="K93" s="20">
        <v>62.748199999999997</v>
      </c>
      <c r="L93" s="62">
        <v>-0.92114799999999997</v>
      </c>
      <c r="M93" s="16">
        <v>10</v>
      </c>
      <c r="N93" s="2" t="s">
        <v>33</v>
      </c>
    </row>
    <row r="94" spans="1:14" x14ac:dyDescent="0.25">
      <c r="A94" s="79"/>
      <c r="B94" s="1">
        <v>92</v>
      </c>
      <c r="C94" s="1">
        <v>7.92882</v>
      </c>
      <c r="D94" s="1">
        <v>-3.4618000000000002</v>
      </c>
      <c r="E94" s="1">
        <v>2.86632</v>
      </c>
      <c r="F94" s="2">
        <v>17</v>
      </c>
      <c r="G94" s="12">
        <v>-1.0500900000000001E-6</v>
      </c>
      <c r="H94" s="1">
        <v>1.4896600000000001E-17</v>
      </c>
      <c r="I94" s="16">
        <v>56</v>
      </c>
      <c r="J94" s="16" t="s">
        <v>32</v>
      </c>
      <c r="K94" s="20">
        <v>2.4495499999999999E-13</v>
      </c>
      <c r="L94" s="62">
        <v>-7.15717E-18</v>
      </c>
      <c r="M94" s="16">
        <v>7</v>
      </c>
      <c r="N94" s="2" t="s">
        <v>32</v>
      </c>
    </row>
    <row r="95" spans="1:14" x14ac:dyDescent="0.25">
      <c r="A95" s="79"/>
      <c r="B95" s="1">
        <v>93</v>
      </c>
      <c r="C95" s="1">
        <v>97.642499999999998</v>
      </c>
      <c r="D95" s="1">
        <v>39.977499999999999</v>
      </c>
      <c r="E95" s="1">
        <v>72.013599999999997</v>
      </c>
      <c r="F95" s="2">
        <v>20</v>
      </c>
      <c r="G95" s="12">
        <v>6.0929200000000003E-7</v>
      </c>
      <c r="H95" s="1">
        <v>2.67575E-19</v>
      </c>
      <c r="I95" s="16">
        <v>64</v>
      </c>
      <c r="J95" s="16" t="s">
        <v>32</v>
      </c>
      <c r="K95" s="20">
        <v>2.24849E-13</v>
      </c>
      <c r="L95" s="1">
        <v>-7.15717E-18</v>
      </c>
      <c r="M95" s="16">
        <v>7</v>
      </c>
      <c r="N95" s="2" t="s">
        <v>32</v>
      </c>
    </row>
    <row r="96" spans="1:14" x14ac:dyDescent="0.25">
      <c r="A96" s="79"/>
      <c r="B96" s="1">
        <v>94</v>
      </c>
      <c r="C96" s="1">
        <v>31.129200000000001</v>
      </c>
      <c r="D96" s="1">
        <v>-7.31419</v>
      </c>
      <c r="E96" s="1">
        <v>14.043200000000001</v>
      </c>
      <c r="F96" s="2">
        <v>24</v>
      </c>
      <c r="G96" s="12">
        <v>62.748199999999997</v>
      </c>
      <c r="H96" s="1">
        <v>-0.92114799999999997</v>
      </c>
      <c r="I96" s="16">
        <v>56</v>
      </c>
      <c r="J96" s="16" t="s">
        <v>33</v>
      </c>
      <c r="K96" s="20">
        <v>62.748199999999997</v>
      </c>
      <c r="L96" s="62">
        <v>-0.92114799999999997</v>
      </c>
      <c r="M96" s="16">
        <v>10</v>
      </c>
      <c r="N96" s="2" t="s">
        <v>33</v>
      </c>
    </row>
    <row r="97" spans="1:14" x14ac:dyDescent="0.25">
      <c r="A97" s="79"/>
      <c r="B97" s="1">
        <v>95</v>
      </c>
      <c r="C97" s="1">
        <v>17.9297</v>
      </c>
      <c r="D97" s="1">
        <v>-7.6992099999999999</v>
      </c>
      <c r="E97" s="1">
        <v>6.5390800000000002</v>
      </c>
      <c r="F97" s="2">
        <v>19</v>
      </c>
      <c r="G97" s="12">
        <v>6.8958299999999999E-7</v>
      </c>
      <c r="H97" s="1">
        <v>2.3533400000000001E-18</v>
      </c>
      <c r="I97" s="16">
        <v>58</v>
      </c>
      <c r="J97" s="16" t="s">
        <v>32</v>
      </c>
      <c r="K97" s="20">
        <v>2.2690500000000001E-13</v>
      </c>
      <c r="L97" s="62">
        <v>-7.15717E-18</v>
      </c>
      <c r="M97" s="16">
        <v>7</v>
      </c>
      <c r="N97" s="2" t="s">
        <v>32</v>
      </c>
    </row>
    <row r="98" spans="1:14" x14ac:dyDescent="0.25">
      <c r="A98" s="79"/>
      <c r="B98" s="1">
        <v>96</v>
      </c>
      <c r="C98" s="1">
        <v>-147.59399999999999</v>
      </c>
      <c r="D98" s="1">
        <v>-61.096299999999999</v>
      </c>
      <c r="E98" s="1">
        <v>47.025599999999997</v>
      </c>
      <c r="F98" s="2">
        <v>23</v>
      </c>
      <c r="G98" s="12">
        <v>-4.9271899999999995E-7</v>
      </c>
      <c r="H98" s="1">
        <v>-2.3017200000000001E-18</v>
      </c>
      <c r="I98" s="16">
        <v>60</v>
      </c>
      <c r="J98" s="16" t="s">
        <v>32</v>
      </c>
      <c r="K98" s="20">
        <v>2.2497299999999999E-13</v>
      </c>
      <c r="L98" s="62">
        <v>-7.15717E-18</v>
      </c>
      <c r="M98" s="16">
        <v>7</v>
      </c>
      <c r="N98" s="2" t="s">
        <v>32</v>
      </c>
    </row>
    <row r="99" spans="1:14" x14ac:dyDescent="0.25">
      <c r="A99" s="79"/>
      <c r="B99" s="1">
        <v>97</v>
      </c>
      <c r="C99" s="1">
        <v>-21.654699999999998</v>
      </c>
      <c r="D99" s="1">
        <v>-4.5687499999999996</v>
      </c>
      <c r="E99" s="1">
        <v>16.788699999999999</v>
      </c>
      <c r="F99" s="2">
        <v>29</v>
      </c>
      <c r="G99" s="12">
        <v>62.748199999999997</v>
      </c>
      <c r="H99" s="1">
        <v>-0.92114799999999997</v>
      </c>
      <c r="I99" s="16">
        <v>68</v>
      </c>
      <c r="J99" s="16" t="s">
        <v>33</v>
      </c>
      <c r="K99" s="20">
        <v>62.748199999999997</v>
      </c>
      <c r="L99" s="62">
        <v>-0.92114799999999997</v>
      </c>
      <c r="M99" s="16">
        <v>14</v>
      </c>
      <c r="N99" s="2" t="s">
        <v>33</v>
      </c>
    </row>
    <row r="100" spans="1:14" x14ac:dyDescent="0.25">
      <c r="A100" s="79"/>
      <c r="B100" s="1">
        <v>98</v>
      </c>
      <c r="C100" s="1">
        <v>-68.498099999999994</v>
      </c>
      <c r="D100" s="1">
        <v>-30.0547</v>
      </c>
      <c r="E100" s="1">
        <v>17.999500000000001</v>
      </c>
      <c r="F100" s="2">
        <v>21</v>
      </c>
      <c r="G100" s="12">
        <v>1.8500000000000001E-6</v>
      </c>
      <c r="H100" s="1">
        <v>6.1292900000000001E-17</v>
      </c>
      <c r="I100" s="16">
        <v>60</v>
      </c>
      <c r="J100" s="16" t="s">
        <v>32</v>
      </c>
      <c r="K100" s="20">
        <v>0</v>
      </c>
      <c r="L100" s="62">
        <v>-7.15717E-18</v>
      </c>
      <c r="M100" s="16">
        <v>8</v>
      </c>
      <c r="N100" s="2" t="s">
        <v>32</v>
      </c>
    </row>
    <row r="101" spans="1:14" x14ac:dyDescent="0.25">
      <c r="A101" s="79"/>
      <c r="B101" s="1">
        <v>99</v>
      </c>
      <c r="C101" s="1">
        <v>136.012</v>
      </c>
      <c r="D101" s="1">
        <v>-58.607599999999998</v>
      </c>
      <c r="E101" s="1">
        <v>49.514400000000002</v>
      </c>
      <c r="F101" s="2">
        <v>23</v>
      </c>
      <c r="G101" s="12">
        <v>6.2880800000000003E-7</v>
      </c>
      <c r="H101" s="1">
        <v>7.5081100000000001E-19</v>
      </c>
      <c r="I101" s="16">
        <v>50</v>
      </c>
      <c r="J101" s="16" t="s">
        <v>32</v>
      </c>
      <c r="K101" s="20">
        <v>1.8609200000000001E-13</v>
      </c>
      <c r="L101" s="62">
        <v>-7.15717E-18</v>
      </c>
      <c r="M101" s="16">
        <v>6</v>
      </c>
      <c r="N101" s="2" t="s">
        <v>32</v>
      </c>
    </row>
    <row r="102" spans="1:14" ht="15.75" thickBot="1" x14ac:dyDescent="0.3">
      <c r="A102" s="80"/>
      <c r="B102" s="3">
        <v>100</v>
      </c>
      <c r="C102" s="3">
        <v>25.8888</v>
      </c>
      <c r="D102" s="3">
        <v>-12.554500000000001</v>
      </c>
      <c r="E102" s="3">
        <v>8.8029100000000007</v>
      </c>
      <c r="F102" s="4">
        <v>20</v>
      </c>
      <c r="G102" s="13">
        <v>62.748199999999997</v>
      </c>
      <c r="H102" s="3">
        <v>-0.92114799999999997</v>
      </c>
      <c r="I102" s="17">
        <v>60</v>
      </c>
      <c r="J102" s="17" t="s">
        <v>33</v>
      </c>
      <c r="K102" s="21">
        <v>62.748199999999997</v>
      </c>
      <c r="L102" s="63">
        <v>-0.92114799999999997</v>
      </c>
      <c r="M102" s="17">
        <v>12</v>
      </c>
      <c r="N102" s="4" t="s">
        <v>33</v>
      </c>
    </row>
    <row r="103" spans="1:14" x14ac:dyDescent="0.25">
      <c r="A103" s="81">
        <v>2.5</v>
      </c>
      <c r="B103" s="5">
        <v>1</v>
      </c>
      <c r="C103" s="5">
        <v>74.044899999999998</v>
      </c>
      <c r="D103" s="5">
        <v>34.982399999999998</v>
      </c>
      <c r="E103" s="5">
        <v>67.794899999999998</v>
      </c>
      <c r="F103" s="6">
        <v>7</v>
      </c>
      <c r="G103" s="11">
        <v>62.748199999999997</v>
      </c>
      <c r="H103" s="5">
        <v>-0.92114799999999997</v>
      </c>
      <c r="I103" s="15">
        <v>62</v>
      </c>
      <c r="J103" s="15" t="s">
        <v>33</v>
      </c>
      <c r="K103" s="19">
        <v>34.982399999999998</v>
      </c>
      <c r="L103" s="64">
        <v>2.4876700000000002E-2</v>
      </c>
      <c r="M103" s="15">
        <v>4</v>
      </c>
      <c r="N103" s="6" t="s">
        <v>32</v>
      </c>
    </row>
    <row r="104" spans="1:14" x14ac:dyDescent="0.25">
      <c r="A104" s="79"/>
      <c r="B104" s="1">
        <v>2</v>
      </c>
      <c r="C104" s="1">
        <v>-86.899299999999997</v>
      </c>
      <c r="D104" s="1">
        <v>-47.836799999999997</v>
      </c>
      <c r="E104" s="1">
        <v>157.24100000000001</v>
      </c>
      <c r="F104" s="2">
        <v>12</v>
      </c>
      <c r="G104" s="12">
        <v>-1.68309E-6</v>
      </c>
      <c r="H104" s="1">
        <v>4.9498700000000003E-17</v>
      </c>
      <c r="I104" s="16">
        <v>70</v>
      </c>
      <c r="J104" s="16" t="s">
        <v>32</v>
      </c>
      <c r="K104" s="20">
        <v>62.748199999999997</v>
      </c>
      <c r="L104" s="1">
        <v>-0.92114799999999997</v>
      </c>
      <c r="M104" s="16">
        <v>16</v>
      </c>
      <c r="N104" s="2" t="s">
        <v>33</v>
      </c>
    </row>
    <row r="105" spans="1:14" x14ac:dyDescent="0.25">
      <c r="A105" s="79"/>
      <c r="B105" s="1">
        <v>3</v>
      </c>
      <c r="C105" s="1">
        <v>-9.4147499999999997</v>
      </c>
      <c r="D105" s="1">
        <v>-6.9147499999999997</v>
      </c>
      <c r="E105" s="1">
        <v>6.2102500000000003</v>
      </c>
      <c r="F105" s="2">
        <v>21</v>
      </c>
      <c r="G105" s="12">
        <v>-3.00173E-6</v>
      </c>
      <c r="H105" s="1">
        <v>1.7305099999999999E-16</v>
      </c>
      <c r="I105" s="16">
        <v>58</v>
      </c>
      <c r="J105" s="16" t="s">
        <v>32</v>
      </c>
      <c r="K105" s="20">
        <v>0</v>
      </c>
      <c r="L105" s="62">
        <v>-7.15717E-18</v>
      </c>
      <c r="M105" s="16">
        <v>8</v>
      </c>
      <c r="N105" s="2" t="s">
        <v>32</v>
      </c>
    </row>
    <row r="106" spans="1:14" x14ac:dyDescent="0.25">
      <c r="A106" s="79"/>
      <c r="B106" s="1">
        <v>4</v>
      </c>
      <c r="C106" s="1">
        <v>-14.256</v>
      </c>
      <c r="D106" s="1">
        <v>-8.0060400000000005</v>
      </c>
      <c r="E106" s="1">
        <v>24.8065</v>
      </c>
      <c r="F106" s="2">
        <v>14</v>
      </c>
      <c r="G106" s="12">
        <v>-2.0959799999999998E-6</v>
      </c>
      <c r="H106" s="1">
        <v>8.0705800000000001E-17</v>
      </c>
      <c r="I106" s="16">
        <v>62</v>
      </c>
      <c r="J106" s="16" t="s">
        <v>32</v>
      </c>
      <c r="K106" s="20">
        <v>0</v>
      </c>
      <c r="L106" s="62">
        <v>-7.15717E-18</v>
      </c>
      <c r="M106" s="16">
        <v>8</v>
      </c>
      <c r="N106" s="2" t="s">
        <v>32</v>
      </c>
    </row>
    <row r="107" spans="1:14" x14ac:dyDescent="0.25">
      <c r="A107" s="79"/>
      <c r="B107" s="1">
        <v>5</v>
      </c>
      <c r="C107" s="1">
        <v>-71.326700000000002</v>
      </c>
      <c r="D107" s="1">
        <v>-32.264200000000002</v>
      </c>
      <c r="E107" s="1">
        <v>172.81399999999999</v>
      </c>
      <c r="F107" s="2">
        <v>16</v>
      </c>
      <c r="G107" s="12">
        <v>2.5632899999999998E-6</v>
      </c>
      <c r="H107" s="1">
        <v>1.2425200000000001E-16</v>
      </c>
      <c r="I107" s="16">
        <v>70</v>
      </c>
      <c r="J107" s="16" t="s">
        <v>32</v>
      </c>
      <c r="K107" s="20">
        <v>62.748199999999997</v>
      </c>
      <c r="L107" s="62">
        <v>-0.92114799999999997</v>
      </c>
      <c r="M107" s="16">
        <v>17</v>
      </c>
      <c r="N107" s="2" t="s">
        <v>33</v>
      </c>
    </row>
    <row r="108" spans="1:14" x14ac:dyDescent="0.25">
      <c r="A108" s="79"/>
      <c r="B108" s="1">
        <v>6</v>
      </c>
      <c r="C108" s="1">
        <v>39.341799999999999</v>
      </c>
      <c r="D108" s="1">
        <v>-58.314500000000002</v>
      </c>
      <c r="E108" s="1">
        <v>23.716799999999999</v>
      </c>
      <c r="F108" s="2">
        <v>25</v>
      </c>
      <c r="G108" s="12">
        <v>1.19975E-6</v>
      </c>
      <c r="H108" s="1">
        <v>2.1630900000000001E-17</v>
      </c>
      <c r="I108" s="16">
        <v>66</v>
      </c>
      <c r="J108" s="16" t="s">
        <v>32</v>
      </c>
      <c r="K108" s="20">
        <v>2.21067E-13</v>
      </c>
      <c r="L108" s="62">
        <v>-7.15717E-18</v>
      </c>
      <c r="M108" s="16">
        <v>9</v>
      </c>
      <c r="N108" s="2" t="s">
        <v>32</v>
      </c>
    </row>
    <row r="109" spans="1:14" x14ac:dyDescent="0.25">
      <c r="A109" s="79"/>
      <c r="B109" s="1">
        <v>7</v>
      </c>
      <c r="C109" s="1">
        <v>-26.155200000000001</v>
      </c>
      <c r="D109" s="1">
        <v>-19.905200000000001</v>
      </c>
      <c r="E109" s="1">
        <v>12.907299999999999</v>
      </c>
      <c r="F109" s="2">
        <v>15</v>
      </c>
      <c r="G109" s="12">
        <v>-3.9848000000000001E-7</v>
      </c>
      <c r="H109" s="1">
        <v>-3.9814300000000002E-18</v>
      </c>
      <c r="I109" s="16">
        <v>62</v>
      </c>
      <c r="J109" s="16" t="s">
        <v>32</v>
      </c>
      <c r="K109" s="20">
        <v>0</v>
      </c>
      <c r="L109" s="62">
        <v>-7.15717E-18</v>
      </c>
      <c r="M109" s="16">
        <v>8</v>
      </c>
      <c r="N109" s="2" t="s">
        <v>32</v>
      </c>
    </row>
    <row r="110" spans="1:14" x14ac:dyDescent="0.25">
      <c r="A110" s="79"/>
      <c r="B110" s="1">
        <v>8</v>
      </c>
      <c r="C110" s="1">
        <v>-63.793399999999998</v>
      </c>
      <c r="D110" s="1">
        <v>-48.168399999999998</v>
      </c>
      <c r="E110" s="1">
        <v>33.862900000000003</v>
      </c>
      <c r="F110" s="2">
        <v>15</v>
      </c>
      <c r="G110" s="12">
        <v>-2.47859E-6</v>
      </c>
      <c r="H110" s="1">
        <v>1.15711E-16</v>
      </c>
      <c r="I110" s="16">
        <v>66</v>
      </c>
      <c r="J110" s="16" t="s">
        <v>32</v>
      </c>
      <c r="K110" s="20">
        <v>2.3488099999999998E-13</v>
      </c>
      <c r="L110" s="1">
        <v>-7.15717E-18</v>
      </c>
      <c r="M110" s="16">
        <v>17</v>
      </c>
      <c r="N110" s="2" t="s">
        <v>32</v>
      </c>
    </row>
    <row r="111" spans="1:14" x14ac:dyDescent="0.25">
      <c r="A111" s="79"/>
      <c r="B111" s="1">
        <v>9</v>
      </c>
      <c r="C111" s="1">
        <v>55.509799999999998</v>
      </c>
      <c r="D111" s="1">
        <v>58.009799999999998</v>
      </c>
      <c r="E111" s="1">
        <v>71.134799999999998</v>
      </c>
      <c r="F111" s="2">
        <v>22</v>
      </c>
      <c r="G111" s="12">
        <v>62.748199999999997</v>
      </c>
      <c r="H111" s="1">
        <v>-0.92114799999999997</v>
      </c>
      <c r="I111" s="16">
        <v>58</v>
      </c>
      <c r="J111" s="16" t="s">
        <v>33</v>
      </c>
      <c r="K111" s="20">
        <v>62.748199999999997</v>
      </c>
      <c r="L111" s="62">
        <v>-0.92114799999999997</v>
      </c>
      <c r="M111" s="16">
        <v>11</v>
      </c>
      <c r="N111" s="2" t="s">
        <v>33</v>
      </c>
    </row>
    <row r="112" spans="1:14" x14ac:dyDescent="0.25">
      <c r="A112" s="79"/>
      <c r="B112" s="1">
        <v>10</v>
      </c>
      <c r="C112" s="1">
        <v>-63.479300000000002</v>
      </c>
      <c r="D112" s="1">
        <v>-47.854300000000002</v>
      </c>
      <c r="E112" s="1">
        <v>34.177</v>
      </c>
      <c r="F112" s="2">
        <v>18</v>
      </c>
      <c r="G112" s="12">
        <v>-1.9833900000000001E-6</v>
      </c>
      <c r="H112" s="1">
        <v>7.1519800000000001E-17</v>
      </c>
      <c r="I112" s="16">
        <v>66</v>
      </c>
      <c r="J112" s="16" t="s">
        <v>32</v>
      </c>
      <c r="K112" s="20">
        <v>2.2491299999999999E-13</v>
      </c>
      <c r="L112" s="62">
        <v>-7.15717E-18</v>
      </c>
      <c r="M112" s="16">
        <v>17</v>
      </c>
      <c r="N112" s="2" t="s">
        <v>32</v>
      </c>
    </row>
    <row r="113" spans="1:14" x14ac:dyDescent="0.25">
      <c r="A113" s="79"/>
      <c r="B113" s="1">
        <v>11</v>
      </c>
      <c r="C113" s="1">
        <v>7.6312899999999999</v>
      </c>
      <c r="D113" s="1">
        <v>-7.9937100000000001</v>
      </c>
      <c r="E113" s="1">
        <v>5.1312899999999999</v>
      </c>
      <c r="F113" s="2">
        <v>23</v>
      </c>
      <c r="G113" s="12">
        <v>1.9529599999999999E-6</v>
      </c>
      <c r="H113" s="1">
        <v>6.9123900000000002E-17</v>
      </c>
      <c r="I113" s="16">
        <v>58</v>
      </c>
      <c r="J113" s="16" t="s">
        <v>32</v>
      </c>
      <c r="K113" s="20">
        <v>0</v>
      </c>
      <c r="L113" s="62">
        <v>-7.15717E-18</v>
      </c>
      <c r="M113" s="16">
        <v>8</v>
      </c>
      <c r="N113" s="2" t="s">
        <v>32</v>
      </c>
    </row>
    <row r="114" spans="1:14" x14ac:dyDescent="0.25">
      <c r="A114" s="79"/>
      <c r="B114" s="1">
        <v>12</v>
      </c>
      <c r="C114" s="1">
        <v>55.5807</v>
      </c>
      <c r="D114" s="1">
        <v>58.0807</v>
      </c>
      <c r="E114" s="1">
        <v>71.205699999999993</v>
      </c>
      <c r="F114" s="2">
        <v>13</v>
      </c>
      <c r="G114" s="12">
        <v>62.748199999999997</v>
      </c>
      <c r="H114" s="1">
        <v>-0.92114799999999997</v>
      </c>
      <c r="I114" s="16">
        <v>58</v>
      </c>
      <c r="J114" s="16" t="s">
        <v>33</v>
      </c>
      <c r="K114" s="20">
        <v>62.748199999999997</v>
      </c>
      <c r="L114" s="1">
        <v>-0.92114799999999997</v>
      </c>
      <c r="M114" s="16">
        <v>11</v>
      </c>
      <c r="N114" s="2" t="s">
        <v>33</v>
      </c>
    </row>
    <row r="115" spans="1:14" x14ac:dyDescent="0.25">
      <c r="A115" s="79"/>
      <c r="B115" s="1">
        <v>13</v>
      </c>
      <c r="C115" s="1">
        <v>34.2348</v>
      </c>
      <c r="D115" s="1">
        <v>-63.421500000000002</v>
      </c>
      <c r="E115" s="1">
        <v>18.6098</v>
      </c>
      <c r="F115" s="2">
        <v>19</v>
      </c>
      <c r="G115" s="12">
        <v>-9.7912699999999998E-7</v>
      </c>
      <c r="H115" s="1">
        <v>1.20166E-17</v>
      </c>
      <c r="I115" s="16">
        <v>66</v>
      </c>
      <c r="J115" s="16" t="s">
        <v>32</v>
      </c>
      <c r="K115" s="20">
        <v>2.4455500000000001E-13</v>
      </c>
      <c r="L115" s="62">
        <v>-7.15717E-18</v>
      </c>
      <c r="M115" s="16">
        <v>9</v>
      </c>
      <c r="N115" s="2" t="s">
        <v>32</v>
      </c>
    </row>
    <row r="116" spans="1:14" x14ac:dyDescent="0.25">
      <c r="A116" s="79"/>
      <c r="B116" s="1">
        <v>14</v>
      </c>
      <c r="C116" s="1">
        <v>54.082500000000003</v>
      </c>
      <c r="D116" s="1">
        <v>56.582500000000003</v>
      </c>
      <c r="E116" s="1">
        <v>69.707499999999996</v>
      </c>
      <c r="F116" s="2">
        <v>14</v>
      </c>
      <c r="G116" s="12">
        <v>62.748199999999997</v>
      </c>
      <c r="H116" s="1">
        <v>-0.92114799999999997</v>
      </c>
      <c r="I116" s="16">
        <v>58</v>
      </c>
      <c r="J116" s="16" t="s">
        <v>33</v>
      </c>
      <c r="K116" s="20">
        <v>62.748199999999997</v>
      </c>
      <c r="L116" s="62">
        <v>-0.92114799999999997</v>
      </c>
      <c r="M116" s="16">
        <v>9</v>
      </c>
      <c r="N116" s="2" t="s">
        <v>33</v>
      </c>
    </row>
    <row r="117" spans="1:14" x14ac:dyDescent="0.25">
      <c r="A117" s="79"/>
      <c r="B117" s="1">
        <v>15</v>
      </c>
      <c r="C117" s="1">
        <v>92.431700000000006</v>
      </c>
      <c r="D117" s="1">
        <v>-5.2245900000000001</v>
      </c>
      <c r="E117" s="1">
        <v>76.806700000000006</v>
      </c>
      <c r="F117" s="2">
        <v>17</v>
      </c>
      <c r="G117" s="12">
        <v>8.4005100000000004E-7</v>
      </c>
      <c r="H117" s="1">
        <v>6.9565599999999999E-18</v>
      </c>
      <c r="I117" s="16">
        <v>66</v>
      </c>
      <c r="J117" s="16" t="s">
        <v>32</v>
      </c>
      <c r="K117" s="20">
        <v>-5.2245900000000001</v>
      </c>
      <c r="L117" s="62">
        <v>5.4592599999999996E-4</v>
      </c>
      <c r="M117" s="16">
        <v>5</v>
      </c>
      <c r="N117" s="2" t="s">
        <v>32</v>
      </c>
    </row>
    <row r="118" spans="1:14" x14ac:dyDescent="0.25">
      <c r="A118" s="79"/>
      <c r="B118" s="1">
        <v>16</v>
      </c>
      <c r="C118" s="1">
        <v>94.253600000000006</v>
      </c>
      <c r="D118" s="1">
        <v>-3.4026800000000001</v>
      </c>
      <c r="E118" s="1">
        <v>78.628600000000006</v>
      </c>
      <c r="F118" s="2">
        <v>13</v>
      </c>
      <c r="G118" s="12">
        <v>1.3674700000000001E-6</v>
      </c>
      <c r="H118" s="1">
        <v>3.0242299999999998E-17</v>
      </c>
      <c r="I118" s="16">
        <v>66</v>
      </c>
      <c r="J118" s="16" t="s">
        <v>32</v>
      </c>
      <c r="K118" s="20">
        <v>2.51291E-13</v>
      </c>
      <c r="L118" s="62">
        <v>-7.15717E-18</v>
      </c>
      <c r="M118" s="16">
        <v>23</v>
      </c>
      <c r="N118" s="2" t="s">
        <v>32</v>
      </c>
    </row>
    <row r="119" spans="1:14" x14ac:dyDescent="0.25">
      <c r="A119" s="79"/>
      <c r="B119" s="1">
        <v>17</v>
      </c>
      <c r="C119" s="1">
        <v>57.806199999999997</v>
      </c>
      <c r="D119" s="1">
        <v>60.306199999999997</v>
      </c>
      <c r="E119" s="1">
        <v>73.431200000000004</v>
      </c>
      <c r="F119" s="2">
        <v>28</v>
      </c>
      <c r="G119" s="12">
        <v>62.748199999999997</v>
      </c>
      <c r="H119" s="1">
        <v>-0.92114799999999997</v>
      </c>
      <c r="I119" s="16">
        <v>58</v>
      </c>
      <c r="J119" s="16" t="s">
        <v>33</v>
      </c>
      <c r="K119" s="20">
        <v>62.748199999999997</v>
      </c>
      <c r="L119" s="1">
        <v>-0.92114799999999997</v>
      </c>
      <c r="M119" s="16">
        <v>12</v>
      </c>
      <c r="N119" s="2" t="s">
        <v>33</v>
      </c>
    </row>
    <row r="120" spans="1:14" x14ac:dyDescent="0.25">
      <c r="A120" s="79"/>
      <c r="B120" s="1">
        <v>18</v>
      </c>
      <c r="C120" s="1">
        <v>-1.82541</v>
      </c>
      <c r="D120" s="1">
        <v>-0.82540899999999995</v>
      </c>
      <c r="E120" s="1">
        <v>4.4245900000000002</v>
      </c>
      <c r="F120" s="2">
        <v>16</v>
      </c>
      <c r="G120" s="12">
        <v>-1.69489E-6</v>
      </c>
      <c r="H120" s="1">
        <v>5.0295999999999998E-17</v>
      </c>
      <c r="I120" s="16">
        <v>56</v>
      </c>
      <c r="J120" s="16" t="s">
        <v>32</v>
      </c>
      <c r="K120" s="20">
        <v>2.2559399999999999E-13</v>
      </c>
      <c r="L120" s="62">
        <v>-7.15717E-18</v>
      </c>
      <c r="M120" s="16">
        <v>6</v>
      </c>
      <c r="N120" s="2" t="s">
        <v>32</v>
      </c>
    </row>
    <row r="121" spans="1:14" x14ac:dyDescent="0.25">
      <c r="A121" s="79"/>
      <c r="B121" s="1">
        <v>19</v>
      </c>
      <c r="C121" s="1">
        <v>-25.73</v>
      </c>
      <c r="D121" s="1">
        <v>-19.48</v>
      </c>
      <c r="E121" s="1">
        <v>13.3325</v>
      </c>
      <c r="F121" s="2">
        <v>12</v>
      </c>
      <c r="G121" s="12">
        <v>1.3154900000000001E-6</v>
      </c>
      <c r="H121" s="1">
        <v>2.7453200000000001E-17</v>
      </c>
      <c r="I121" s="16">
        <v>62</v>
      </c>
      <c r="J121" s="16" t="s">
        <v>32</v>
      </c>
      <c r="K121" s="20">
        <v>0</v>
      </c>
      <c r="L121" s="62">
        <v>-7.15717E-18</v>
      </c>
      <c r="M121" s="16">
        <v>8</v>
      </c>
      <c r="N121" s="2" t="s">
        <v>32</v>
      </c>
    </row>
    <row r="122" spans="1:14" x14ac:dyDescent="0.25">
      <c r="A122" s="79"/>
      <c r="B122" s="1">
        <v>20</v>
      </c>
      <c r="C122" s="1">
        <v>-85.595100000000002</v>
      </c>
      <c r="D122" s="1">
        <v>-46.532600000000002</v>
      </c>
      <c r="E122" s="1">
        <v>158.54599999999999</v>
      </c>
      <c r="F122" s="2">
        <v>16</v>
      </c>
      <c r="G122" s="12">
        <v>9.0860699999999995E-7</v>
      </c>
      <c r="H122" s="1">
        <v>9.3541600000000002E-18</v>
      </c>
      <c r="I122" s="16">
        <v>70</v>
      </c>
      <c r="J122" s="16" t="s">
        <v>32</v>
      </c>
      <c r="K122" s="20">
        <v>62.748199999999997</v>
      </c>
      <c r="L122" s="62">
        <v>-0.92114799999999997</v>
      </c>
      <c r="M122" s="16">
        <v>14</v>
      </c>
      <c r="N122" s="2" t="s">
        <v>33</v>
      </c>
    </row>
    <row r="123" spans="1:14" x14ac:dyDescent="0.25">
      <c r="A123" s="79"/>
      <c r="B123" s="1">
        <v>21</v>
      </c>
      <c r="C123" s="1">
        <v>-39.8583</v>
      </c>
      <c r="D123" s="1">
        <v>-0.795767</v>
      </c>
      <c r="E123" s="1">
        <v>204.28200000000001</v>
      </c>
      <c r="F123" s="2">
        <v>22</v>
      </c>
      <c r="G123" s="12">
        <v>-1.1623700000000001E-6</v>
      </c>
      <c r="H123" s="1">
        <v>1.98649E-17</v>
      </c>
      <c r="I123" s="16">
        <v>70</v>
      </c>
      <c r="J123" s="16" t="s">
        <v>32</v>
      </c>
      <c r="K123" s="20">
        <v>2.11866E-13</v>
      </c>
      <c r="L123" s="62">
        <v>-7.15717E-18</v>
      </c>
      <c r="M123" s="16">
        <v>9</v>
      </c>
      <c r="N123" s="2" t="s">
        <v>32</v>
      </c>
    </row>
    <row r="124" spans="1:14" x14ac:dyDescent="0.25">
      <c r="A124" s="79"/>
      <c r="B124" s="1">
        <v>22</v>
      </c>
      <c r="C124" s="1">
        <v>32.028500000000001</v>
      </c>
      <c r="D124" s="1">
        <v>-65.627799999999993</v>
      </c>
      <c r="E124" s="1">
        <v>16.403500000000001</v>
      </c>
      <c r="F124" s="2">
        <v>17</v>
      </c>
      <c r="G124" s="12">
        <v>-1.58278E-6</v>
      </c>
      <c r="H124" s="1">
        <v>4.2946999999999998E-17</v>
      </c>
      <c r="I124" s="16">
        <v>66</v>
      </c>
      <c r="J124" s="16" t="s">
        <v>32</v>
      </c>
      <c r="K124" s="20">
        <v>2.2479199999999999E-13</v>
      </c>
      <c r="L124" s="62">
        <v>-7.15717E-18</v>
      </c>
      <c r="M124" s="16">
        <v>7</v>
      </c>
      <c r="N124" s="2" t="s">
        <v>32</v>
      </c>
    </row>
    <row r="125" spans="1:14" x14ac:dyDescent="0.25">
      <c r="A125" s="79"/>
      <c r="B125" s="1">
        <v>23</v>
      </c>
      <c r="C125" s="1">
        <v>-55.483199999999997</v>
      </c>
      <c r="D125" s="1">
        <v>-39.858199999999997</v>
      </c>
      <c r="E125" s="1">
        <v>42.173000000000002</v>
      </c>
      <c r="F125" s="2">
        <v>14</v>
      </c>
      <c r="G125" s="12">
        <v>-2.0374499999999999E-6</v>
      </c>
      <c r="H125" s="1">
        <v>7.5866799999999998E-17</v>
      </c>
      <c r="I125" s="16">
        <v>66</v>
      </c>
      <c r="J125" s="16" t="s">
        <v>32</v>
      </c>
      <c r="K125" s="20">
        <v>1.96089E-13</v>
      </c>
      <c r="L125" s="62">
        <v>-7.15717E-18</v>
      </c>
      <c r="M125" s="16">
        <v>9</v>
      </c>
      <c r="N125" s="2" t="s">
        <v>32</v>
      </c>
    </row>
    <row r="126" spans="1:14" x14ac:dyDescent="0.25">
      <c r="A126" s="79"/>
      <c r="B126" s="1">
        <v>24</v>
      </c>
      <c r="C126" s="1">
        <v>-71.023300000000006</v>
      </c>
      <c r="D126" s="1">
        <v>-31.960799999999999</v>
      </c>
      <c r="E126" s="1">
        <v>173.11699999999999</v>
      </c>
      <c r="F126" s="2">
        <v>17</v>
      </c>
      <c r="G126" s="12">
        <v>4.6125900000000001E-7</v>
      </c>
      <c r="H126" s="1">
        <v>-2.9019700000000001E-18</v>
      </c>
      <c r="I126" s="16">
        <v>70</v>
      </c>
      <c r="J126" s="16" t="s">
        <v>32</v>
      </c>
      <c r="K126" s="20">
        <v>62.748199999999997</v>
      </c>
      <c r="L126" s="62">
        <v>-0.92114799999999997</v>
      </c>
      <c r="M126" s="16">
        <v>15</v>
      </c>
      <c r="N126" s="2" t="s">
        <v>33</v>
      </c>
    </row>
    <row r="127" spans="1:14" x14ac:dyDescent="0.25">
      <c r="A127" s="79"/>
      <c r="B127" s="1">
        <v>25</v>
      </c>
      <c r="C127" s="1">
        <v>-80.5518</v>
      </c>
      <c r="D127" s="1">
        <v>-41.4893</v>
      </c>
      <c r="E127" s="1">
        <v>163.589</v>
      </c>
      <c r="F127" s="2">
        <v>23</v>
      </c>
      <c r="G127" s="12">
        <v>1.55676E-6</v>
      </c>
      <c r="H127" s="1">
        <v>4.1313100000000002E-17</v>
      </c>
      <c r="I127" s="16">
        <v>70</v>
      </c>
      <c r="J127" s="16" t="s">
        <v>32</v>
      </c>
      <c r="K127" s="20">
        <v>62.748199999999997</v>
      </c>
      <c r="L127" s="62">
        <v>-0.92114799999999997</v>
      </c>
      <c r="M127" s="16">
        <v>17</v>
      </c>
      <c r="N127" s="2" t="s">
        <v>33</v>
      </c>
    </row>
    <row r="128" spans="1:14" x14ac:dyDescent="0.25">
      <c r="A128" s="79"/>
      <c r="B128" s="1">
        <v>26</v>
      </c>
      <c r="C128" s="1">
        <v>-66.576300000000003</v>
      </c>
      <c r="D128" s="1">
        <v>-50.951300000000003</v>
      </c>
      <c r="E128" s="1">
        <v>31.08</v>
      </c>
      <c r="F128" s="2">
        <v>24</v>
      </c>
      <c r="G128" s="12">
        <v>2.4544000000000002E-6</v>
      </c>
      <c r="H128" s="1">
        <v>1.13324E-16</v>
      </c>
      <c r="I128" s="16">
        <v>66</v>
      </c>
      <c r="J128" s="16" t="s">
        <v>32</v>
      </c>
      <c r="K128" s="20">
        <v>2.37816E-13</v>
      </c>
      <c r="L128" s="62">
        <v>-7.15717E-18</v>
      </c>
      <c r="M128" s="16">
        <v>14</v>
      </c>
      <c r="N128" s="2" t="s">
        <v>32</v>
      </c>
    </row>
    <row r="129" spans="1:14" x14ac:dyDescent="0.25">
      <c r="A129" s="79"/>
      <c r="B129" s="1">
        <v>27</v>
      </c>
      <c r="C129" s="1">
        <v>-21.529800000000002</v>
      </c>
      <c r="D129" s="1">
        <v>-15.2798</v>
      </c>
      <c r="E129" s="1">
        <v>17.532699999999998</v>
      </c>
      <c r="F129" s="2">
        <v>20</v>
      </c>
      <c r="G129" s="12">
        <v>2.1933700000000001E-6</v>
      </c>
      <c r="H129" s="1">
        <v>8.9060600000000002E-17</v>
      </c>
      <c r="I129" s="16">
        <v>62</v>
      </c>
      <c r="J129" s="16" t="s">
        <v>32</v>
      </c>
      <c r="K129" s="20">
        <v>2.24849E-13</v>
      </c>
      <c r="L129" s="1">
        <v>-7.15717E-18</v>
      </c>
      <c r="M129" s="16">
        <v>6</v>
      </c>
      <c r="N129" s="2" t="s">
        <v>32</v>
      </c>
    </row>
    <row r="130" spans="1:14" x14ac:dyDescent="0.25">
      <c r="A130" s="79"/>
      <c r="B130" s="1">
        <v>28</v>
      </c>
      <c r="C130" s="1">
        <v>50.811500000000002</v>
      </c>
      <c r="D130" s="1">
        <v>57.061500000000002</v>
      </c>
      <c r="E130" s="1">
        <v>89.873999999999995</v>
      </c>
      <c r="F130" s="2">
        <v>12</v>
      </c>
      <c r="G130" s="12">
        <v>62.748199999999997</v>
      </c>
      <c r="H130" s="1">
        <v>-0.92114799999999997</v>
      </c>
      <c r="I130" s="16">
        <v>62</v>
      </c>
      <c r="J130" s="16" t="s">
        <v>33</v>
      </c>
      <c r="K130" s="20">
        <v>57.061500000000002</v>
      </c>
      <c r="L130" s="1">
        <v>-0.53561400000000003</v>
      </c>
      <c r="M130" s="16">
        <v>4</v>
      </c>
      <c r="N130" s="2" t="s">
        <v>32</v>
      </c>
    </row>
    <row r="131" spans="1:14" x14ac:dyDescent="0.25">
      <c r="A131" s="79"/>
      <c r="B131" s="1">
        <v>29</v>
      </c>
      <c r="C131" s="1">
        <v>-70.007099999999994</v>
      </c>
      <c r="D131" s="1">
        <v>-30.944600000000001</v>
      </c>
      <c r="E131" s="1">
        <v>174.13399999999999</v>
      </c>
      <c r="F131" s="2">
        <v>12</v>
      </c>
      <c r="G131" s="12">
        <v>-5.4519899999999996E-7</v>
      </c>
      <c r="H131" s="1">
        <v>-1.21231E-18</v>
      </c>
      <c r="I131" s="16">
        <v>70</v>
      </c>
      <c r="J131" s="16" t="s">
        <v>32</v>
      </c>
      <c r="K131" s="20">
        <v>62.748199999999997</v>
      </c>
      <c r="L131" s="62">
        <v>-0.92114799999999997</v>
      </c>
      <c r="M131" s="16">
        <v>13</v>
      </c>
      <c r="N131" s="2" t="s">
        <v>33</v>
      </c>
    </row>
    <row r="132" spans="1:14" x14ac:dyDescent="0.25">
      <c r="A132" s="79"/>
      <c r="B132" s="1">
        <v>30</v>
      </c>
      <c r="C132" s="1">
        <v>55.421599999999998</v>
      </c>
      <c r="D132" s="1">
        <v>57.921599999999998</v>
      </c>
      <c r="E132" s="1">
        <v>71.046599999999998</v>
      </c>
      <c r="F132" s="2">
        <v>18</v>
      </c>
      <c r="G132" s="12">
        <v>62.748199999999997</v>
      </c>
      <c r="H132" s="1">
        <v>-0.92114799999999997</v>
      </c>
      <c r="I132" s="16">
        <v>58</v>
      </c>
      <c r="J132" s="16" t="s">
        <v>33</v>
      </c>
      <c r="K132" s="20">
        <v>62.748199999999997</v>
      </c>
      <c r="L132" s="62">
        <v>-0.92114799999999997</v>
      </c>
      <c r="M132" s="16">
        <v>11</v>
      </c>
      <c r="N132" s="2" t="s">
        <v>33</v>
      </c>
    </row>
    <row r="133" spans="1:14" x14ac:dyDescent="0.25">
      <c r="A133" s="79"/>
      <c r="B133" s="1">
        <v>31</v>
      </c>
      <c r="C133" s="1">
        <v>-89.240099999999998</v>
      </c>
      <c r="D133" s="1">
        <v>-50.177599999999998</v>
      </c>
      <c r="E133" s="1">
        <v>154.9</v>
      </c>
      <c r="F133" s="2">
        <v>19</v>
      </c>
      <c r="G133" s="12">
        <v>2.0661099999999999E-6</v>
      </c>
      <c r="H133" s="1">
        <v>7.8218799999999999E-17</v>
      </c>
      <c r="I133" s="16">
        <v>70</v>
      </c>
      <c r="J133" s="16" t="s">
        <v>32</v>
      </c>
      <c r="K133" s="20">
        <v>62.748199999999997</v>
      </c>
      <c r="L133" s="62">
        <v>-0.92114799999999997</v>
      </c>
      <c r="M133" s="16">
        <v>16</v>
      </c>
      <c r="N133" s="2" t="s">
        <v>33</v>
      </c>
    </row>
    <row r="134" spans="1:14" x14ac:dyDescent="0.25">
      <c r="A134" s="79"/>
      <c r="B134" s="1">
        <v>32</v>
      </c>
      <c r="C134" s="1">
        <v>-74.845500000000001</v>
      </c>
      <c r="D134" s="1">
        <v>-35.783000000000001</v>
      </c>
      <c r="E134" s="1">
        <v>169.29499999999999</v>
      </c>
      <c r="F134" s="2">
        <v>24</v>
      </c>
      <c r="G134" s="12">
        <v>-2.19096E-6</v>
      </c>
      <c r="H134" s="1">
        <v>8.8849400000000001E-17</v>
      </c>
      <c r="I134" s="16">
        <v>70</v>
      </c>
      <c r="J134" s="16" t="s">
        <v>32</v>
      </c>
      <c r="K134" s="20">
        <v>62.748199999999997</v>
      </c>
      <c r="L134" s="62">
        <v>-0.92114799999999997</v>
      </c>
      <c r="M134" s="16">
        <v>15</v>
      </c>
      <c r="N134" s="2" t="s">
        <v>33</v>
      </c>
    </row>
    <row r="135" spans="1:14" x14ac:dyDescent="0.25">
      <c r="A135" s="79"/>
      <c r="B135" s="1">
        <v>33</v>
      </c>
      <c r="C135" s="1">
        <v>75.881100000000004</v>
      </c>
      <c r="D135" s="1">
        <v>36.818600000000004</v>
      </c>
      <c r="E135" s="1">
        <v>69.631100000000004</v>
      </c>
      <c r="F135" s="2">
        <v>22</v>
      </c>
      <c r="G135" s="12">
        <v>62.748199999999997</v>
      </c>
      <c r="H135" s="1">
        <v>-0.92114799999999997</v>
      </c>
      <c r="I135" s="16">
        <v>62</v>
      </c>
      <c r="J135" s="16" t="s">
        <v>33</v>
      </c>
      <c r="K135" s="20">
        <v>36.818600000000004</v>
      </c>
      <c r="L135" s="62">
        <v>2.8099599999999999E-2</v>
      </c>
      <c r="M135" s="16">
        <v>4</v>
      </c>
      <c r="N135" s="2" t="s">
        <v>32</v>
      </c>
    </row>
    <row r="136" spans="1:14" x14ac:dyDescent="0.25">
      <c r="A136" s="79"/>
      <c r="B136" s="1">
        <v>34</v>
      </c>
      <c r="C136" s="1">
        <v>-62.750500000000002</v>
      </c>
      <c r="D136" s="1">
        <v>-47.125500000000002</v>
      </c>
      <c r="E136" s="1">
        <v>34.905700000000003</v>
      </c>
      <c r="F136" s="2">
        <v>11</v>
      </c>
      <c r="G136" s="12">
        <v>-2.2859500000000001E-6</v>
      </c>
      <c r="H136" s="1">
        <v>9.7354600000000004E-17</v>
      </c>
      <c r="I136" s="16">
        <v>66</v>
      </c>
      <c r="J136" s="16" t="s">
        <v>32</v>
      </c>
      <c r="K136" s="20">
        <v>2.1205200000000001E-13</v>
      </c>
      <c r="L136" s="1">
        <v>-7.15717E-18</v>
      </c>
      <c r="M136" s="16">
        <v>18</v>
      </c>
      <c r="N136" s="2" t="s">
        <v>32</v>
      </c>
    </row>
    <row r="137" spans="1:14" x14ac:dyDescent="0.25">
      <c r="A137" s="79"/>
      <c r="B137" s="1">
        <v>35</v>
      </c>
      <c r="C137" s="1">
        <v>-39.505499999999998</v>
      </c>
      <c r="D137" s="1">
        <v>-0.44302900000000001</v>
      </c>
      <c r="E137" s="1">
        <v>204.63499999999999</v>
      </c>
      <c r="F137" s="2">
        <v>26</v>
      </c>
      <c r="G137" s="12">
        <v>3.1006400000000002E-7</v>
      </c>
      <c r="H137" s="1">
        <v>-5.2343800000000002E-18</v>
      </c>
      <c r="I137" s="16">
        <v>70</v>
      </c>
      <c r="J137" s="16" t="s">
        <v>32</v>
      </c>
      <c r="K137" s="20">
        <v>2.2167E-13</v>
      </c>
      <c r="L137" s="1">
        <v>-7.15717E-18</v>
      </c>
      <c r="M137" s="16">
        <v>9</v>
      </c>
      <c r="N137" s="2" t="s">
        <v>32</v>
      </c>
    </row>
    <row r="138" spans="1:14" x14ac:dyDescent="0.25">
      <c r="A138" s="79"/>
      <c r="B138" s="1">
        <v>36</v>
      </c>
      <c r="C138" s="1">
        <v>75.720799999999997</v>
      </c>
      <c r="D138" s="1">
        <v>36.658299999999997</v>
      </c>
      <c r="E138" s="1">
        <v>69.470799999999997</v>
      </c>
      <c r="F138" s="2">
        <v>16</v>
      </c>
      <c r="G138" s="12">
        <v>62.748199999999997</v>
      </c>
      <c r="H138" s="1">
        <v>-0.92114799999999997</v>
      </c>
      <c r="I138" s="16">
        <v>62</v>
      </c>
      <c r="J138" s="16" t="s">
        <v>33</v>
      </c>
      <c r="K138" s="20">
        <v>36.658299999999997</v>
      </c>
      <c r="L138" s="62">
        <v>2.7793399999999999E-2</v>
      </c>
      <c r="M138" s="16">
        <v>4</v>
      </c>
      <c r="N138" s="2" t="s">
        <v>32</v>
      </c>
    </row>
    <row r="139" spans="1:14" x14ac:dyDescent="0.25">
      <c r="A139" s="79"/>
      <c r="B139" s="1">
        <v>37</v>
      </c>
      <c r="C139" s="1">
        <v>-9.4075399999999991</v>
      </c>
      <c r="D139" s="1">
        <v>-6.90754</v>
      </c>
      <c r="E139" s="1">
        <v>6.21746</v>
      </c>
      <c r="F139" s="2">
        <v>9</v>
      </c>
      <c r="G139" s="12">
        <v>2.9472400000000002E-6</v>
      </c>
      <c r="H139" s="1">
        <v>1.6656700000000001E-16</v>
      </c>
      <c r="I139" s="16">
        <v>58</v>
      </c>
      <c r="J139" s="16" t="s">
        <v>32</v>
      </c>
      <c r="K139" s="20">
        <v>0</v>
      </c>
      <c r="L139" s="1">
        <v>-7.15717E-18</v>
      </c>
      <c r="M139" s="16">
        <v>8</v>
      </c>
      <c r="N139" s="2" t="s">
        <v>32</v>
      </c>
    </row>
    <row r="140" spans="1:14" x14ac:dyDescent="0.25">
      <c r="A140" s="79"/>
      <c r="B140" s="1">
        <v>38</v>
      </c>
      <c r="C140" s="1">
        <v>-12.175599999999999</v>
      </c>
      <c r="D140" s="1">
        <v>-5.9256000000000002</v>
      </c>
      <c r="E140" s="1">
        <v>26.886900000000001</v>
      </c>
      <c r="F140" s="2">
        <v>14</v>
      </c>
      <c r="G140" s="12">
        <v>2.9615499999999999E-7</v>
      </c>
      <c r="H140" s="1">
        <v>-5.4030100000000002E-18</v>
      </c>
      <c r="I140" s="16">
        <v>62</v>
      </c>
      <c r="J140" s="16" t="s">
        <v>32</v>
      </c>
      <c r="K140" s="20">
        <v>-7.59498E-13</v>
      </c>
      <c r="L140" s="1">
        <v>-7.15717E-18</v>
      </c>
      <c r="M140" s="16">
        <v>8</v>
      </c>
      <c r="N140" s="2" t="s">
        <v>32</v>
      </c>
    </row>
    <row r="141" spans="1:14" x14ac:dyDescent="0.25">
      <c r="A141" s="79"/>
      <c r="B141" s="1">
        <v>39</v>
      </c>
      <c r="C141" s="1">
        <v>-19.771699999999999</v>
      </c>
      <c r="D141" s="1">
        <v>-13.521699999999999</v>
      </c>
      <c r="E141" s="1">
        <v>19.290800000000001</v>
      </c>
      <c r="F141" s="2">
        <v>14</v>
      </c>
      <c r="G141" s="12">
        <v>-2.1060900000000002E-6</v>
      </c>
      <c r="H141" s="1">
        <v>8.1555000000000001E-17</v>
      </c>
      <c r="I141" s="16">
        <v>62</v>
      </c>
      <c r="J141" s="16" t="s">
        <v>32</v>
      </c>
      <c r="K141" s="20">
        <v>2.24849E-13</v>
      </c>
      <c r="L141" s="62">
        <v>-7.15717E-18</v>
      </c>
      <c r="M141" s="16">
        <v>6</v>
      </c>
      <c r="N141" s="2" t="s">
        <v>32</v>
      </c>
    </row>
    <row r="142" spans="1:14" x14ac:dyDescent="0.25">
      <c r="A142" s="79"/>
      <c r="B142" s="1">
        <v>40</v>
      </c>
      <c r="C142" s="1">
        <v>-3.6417600000000001</v>
      </c>
      <c r="D142" s="1">
        <v>-2.6417600000000001</v>
      </c>
      <c r="E142" s="1">
        <v>2.6082399999999999</v>
      </c>
      <c r="F142" s="2">
        <v>10</v>
      </c>
      <c r="G142" s="12">
        <v>-1.7551599999999999E-6</v>
      </c>
      <c r="H142" s="1">
        <v>5.4454499999999999E-17</v>
      </c>
      <c r="I142" s="16">
        <v>56</v>
      </c>
      <c r="J142" s="16" t="s">
        <v>32</v>
      </c>
      <c r="K142" s="20">
        <v>2.2523799999999999E-13</v>
      </c>
      <c r="L142" s="62">
        <v>-7.15717E-18</v>
      </c>
      <c r="M142" s="16">
        <v>6</v>
      </c>
      <c r="N142" s="2" t="s">
        <v>32</v>
      </c>
    </row>
    <row r="143" spans="1:14" x14ac:dyDescent="0.25">
      <c r="A143" s="79"/>
      <c r="B143" s="1">
        <v>41</v>
      </c>
      <c r="C143" s="1">
        <v>-19.559999999999999</v>
      </c>
      <c r="D143" s="1">
        <v>-13.31</v>
      </c>
      <c r="E143" s="1">
        <v>19.502500000000001</v>
      </c>
      <c r="F143" s="2">
        <v>12</v>
      </c>
      <c r="G143" s="12">
        <v>8.6157499999999996E-8</v>
      </c>
      <c r="H143" s="1">
        <v>-7.0087000000000003E-18</v>
      </c>
      <c r="I143" s="16">
        <v>62</v>
      </c>
      <c r="J143" s="16" t="s">
        <v>32</v>
      </c>
      <c r="K143" s="20">
        <v>2.2485E-13</v>
      </c>
      <c r="L143" s="62">
        <v>-7.15717E-18</v>
      </c>
      <c r="M143" s="16">
        <v>6</v>
      </c>
      <c r="N143" s="2" t="s">
        <v>32</v>
      </c>
    </row>
    <row r="144" spans="1:14" x14ac:dyDescent="0.25">
      <c r="A144" s="79"/>
      <c r="B144" s="1">
        <v>42</v>
      </c>
      <c r="C144" s="1">
        <v>-43.4114</v>
      </c>
      <c r="D144" s="1">
        <v>-4.3488699999999998</v>
      </c>
      <c r="E144" s="1">
        <v>200.72900000000001</v>
      </c>
      <c r="F144" s="2">
        <v>14</v>
      </c>
      <c r="G144" s="12">
        <v>62.748199999999997</v>
      </c>
      <c r="H144" s="1">
        <v>-0.92114799999999997</v>
      </c>
      <c r="I144" s="16">
        <v>70</v>
      </c>
      <c r="J144" s="16" t="s">
        <v>33</v>
      </c>
      <c r="K144" s="20">
        <v>2.2530000000000001E-13</v>
      </c>
      <c r="L144" s="62">
        <v>-7.15717E-18</v>
      </c>
      <c r="M144" s="16">
        <v>10</v>
      </c>
      <c r="N144" s="2" t="s">
        <v>32</v>
      </c>
    </row>
    <row r="145" spans="1:14" x14ac:dyDescent="0.25">
      <c r="A145" s="79"/>
      <c r="B145" s="1">
        <v>43</v>
      </c>
      <c r="C145" s="1">
        <v>76.345600000000005</v>
      </c>
      <c r="D145" s="1">
        <v>37.283099999999997</v>
      </c>
      <c r="E145" s="1">
        <v>70.095600000000005</v>
      </c>
      <c r="F145" s="2">
        <v>17</v>
      </c>
      <c r="G145" s="12">
        <v>62.748199999999997</v>
      </c>
      <c r="H145" s="1">
        <v>-0.92114799999999997</v>
      </c>
      <c r="I145" s="16">
        <v>62</v>
      </c>
      <c r="J145" s="16" t="s">
        <v>33</v>
      </c>
      <c r="K145" s="20">
        <v>37.283099999999997</v>
      </c>
      <c r="L145" s="1">
        <v>2.9018800000000001E-2</v>
      </c>
      <c r="M145" s="16">
        <v>5</v>
      </c>
      <c r="N145" s="2" t="s">
        <v>32</v>
      </c>
    </row>
    <row r="146" spans="1:14" x14ac:dyDescent="0.25">
      <c r="A146" s="79"/>
      <c r="B146" s="1">
        <v>44</v>
      </c>
      <c r="C146" s="1">
        <v>-54.856999999999999</v>
      </c>
      <c r="D146" s="1">
        <v>-39.231999999999999</v>
      </c>
      <c r="E146" s="1">
        <v>42.799199999999999</v>
      </c>
      <c r="F146" s="2">
        <v>12</v>
      </c>
      <c r="G146" s="12">
        <v>2.01289E-7</v>
      </c>
      <c r="H146" s="1">
        <v>-6.34683E-18</v>
      </c>
      <c r="I146" s="16">
        <v>66</v>
      </c>
      <c r="J146" s="16" t="s">
        <v>32</v>
      </c>
      <c r="K146" s="20">
        <v>2.1833900000000001E-13</v>
      </c>
      <c r="L146" s="62">
        <v>-7.15717E-18</v>
      </c>
      <c r="M146" s="16">
        <v>8</v>
      </c>
      <c r="N146" s="2" t="s">
        <v>32</v>
      </c>
    </row>
    <row r="147" spans="1:14" x14ac:dyDescent="0.25">
      <c r="A147" s="79"/>
      <c r="B147" s="1">
        <v>45</v>
      </c>
      <c r="C147" s="1">
        <v>96.463399999999993</v>
      </c>
      <c r="D147" s="1">
        <v>-1.19289</v>
      </c>
      <c r="E147" s="1">
        <v>80.838399999999993</v>
      </c>
      <c r="F147" s="2">
        <v>16</v>
      </c>
      <c r="G147" s="12">
        <v>62.748199999999997</v>
      </c>
      <c r="H147" s="1">
        <v>-0.92114799999999997</v>
      </c>
      <c r="I147" s="16">
        <v>66</v>
      </c>
      <c r="J147" s="16" t="s">
        <v>33</v>
      </c>
      <c r="K147" s="20">
        <v>-1.19289</v>
      </c>
      <c r="L147" s="62">
        <v>2.8459899999999998E-5</v>
      </c>
      <c r="M147" s="16">
        <v>5</v>
      </c>
      <c r="N147" s="2" t="s">
        <v>32</v>
      </c>
    </row>
    <row r="148" spans="1:14" x14ac:dyDescent="0.25">
      <c r="A148" s="79"/>
      <c r="B148" s="1">
        <v>46</v>
      </c>
      <c r="C148" s="1">
        <v>-18.288499999999999</v>
      </c>
      <c r="D148" s="1">
        <v>-12.038500000000001</v>
      </c>
      <c r="E148" s="1">
        <v>20.774000000000001</v>
      </c>
      <c r="F148" s="2">
        <v>11</v>
      </c>
      <c r="G148" s="12">
        <v>2.1172400000000001E-6</v>
      </c>
      <c r="H148" s="1">
        <v>8.2496799999999994E-17</v>
      </c>
      <c r="I148" s="16">
        <v>62</v>
      </c>
      <c r="J148" s="16" t="s">
        <v>32</v>
      </c>
      <c r="K148" s="20">
        <v>2.2485400000000001E-13</v>
      </c>
      <c r="L148" s="62">
        <v>-7.15717E-18</v>
      </c>
      <c r="M148" s="16">
        <v>6</v>
      </c>
      <c r="N148" s="2" t="s">
        <v>32</v>
      </c>
    </row>
    <row r="149" spans="1:14" x14ac:dyDescent="0.25">
      <c r="A149" s="79"/>
      <c r="B149" s="1">
        <v>47</v>
      </c>
      <c r="C149" s="1">
        <v>19.465</v>
      </c>
      <c r="D149" s="1">
        <v>-19.5975</v>
      </c>
      <c r="E149" s="1">
        <v>13.215</v>
      </c>
      <c r="F149" s="2">
        <v>13</v>
      </c>
      <c r="G149" s="12">
        <v>-1.9999800000000002E-6</v>
      </c>
      <c r="H149" s="1">
        <v>7.2841300000000004E-17</v>
      </c>
      <c r="I149" s="16">
        <v>62</v>
      </c>
      <c r="J149" s="16" t="s">
        <v>32</v>
      </c>
      <c r="K149" s="20">
        <v>0</v>
      </c>
      <c r="L149" s="62">
        <v>-7.15717E-18</v>
      </c>
      <c r="M149" s="16">
        <v>8</v>
      </c>
      <c r="N149" s="2" t="s">
        <v>32</v>
      </c>
    </row>
    <row r="150" spans="1:14" x14ac:dyDescent="0.25">
      <c r="A150" s="79"/>
      <c r="B150" s="1">
        <v>48</v>
      </c>
      <c r="C150" s="1">
        <v>-6.1171100000000003</v>
      </c>
      <c r="D150" s="1">
        <v>-3.6171099999999998</v>
      </c>
      <c r="E150" s="1">
        <v>9.5078899999999997</v>
      </c>
      <c r="F150" s="2">
        <v>13</v>
      </c>
      <c r="G150" s="12">
        <v>-2.0663099999999999E-6</v>
      </c>
      <c r="H150" s="1">
        <v>7.8235299999999998E-17</v>
      </c>
      <c r="I150" s="16">
        <v>58</v>
      </c>
      <c r="J150" s="16" t="s">
        <v>32</v>
      </c>
      <c r="K150" s="20">
        <v>2.2663200000000001E-13</v>
      </c>
      <c r="L150" s="62">
        <v>-7.15717E-18</v>
      </c>
      <c r="M150" s="16">
        <v>7</v>
      </c>
      <c r="N150" s="2" t="s">
        <v>32</v>
      </c>
    </row>
    <row r="151" spans="1:14" x14ac:dyDescent="0.25">
      <c r="A151" s="79"/>
      <c r="B151" s="1">
        <v>49</v>
      </c>
      <c r="C151" s="1">
        <v>-76.558899999999994</v>
      </c>
      <c r="D151" s="1">
        <v>-37.496400000000001</v>
      </c>
      <c r="E151" s="1">
        <v>167.58199999999999</v>
      </c>
      <c r="F151" s="2">
        <v>15</v>
      </c>
      <c r="G151" s="12">
        <v>1.5309799999999999E-6</v>
      </c>
      <c r="H151" s="1">
        <v>3.9721E-17</v>
      </c>
      <c r="I151" s="16">
        <v>70</v>
      </c>
      <c r="J151" s="16" t="s">
        <v>32</v>
      </c>
      <c r="K151" s="20">
        <v>62.748199999999997</v>
      </c>
      <c r="L151" s="62">
        <v>-0.92114799999999997</v>
      </c>
      <c r="M151" s="16">
        <v>15</v>
      </c>
      <c r="N151" s="2" t="s">
        <v>33</v>
      </c>
    </row>
    <row r="152" spans="1:14" x14ac:dyDescent="0.25">
      <c r="A152" s="79"/>
      <c r="B152" s="1">
        <v>50</v>
      </c>
      <c r="C152" s="1">
        <v>-22.0869</v>
      </c>
      <c r="D152" s="1">
        <v>-15.8369</v>
      </c>
      <c r="E152" s="1">
        <v>16.9756</v>
      </c>
      <c r="F152" s="2">
        <v>21</v>
      </c>
      <c r="G152" s="12">
        <v>-2.05803E-6</v>
      </c>
      <c r="H152" s="1">
        <v>7.7552500000000004E-17</v>
      </c>
      <c r="I152" s="16">
        <v>62</v>
      </c>
      <c r="J152" s="16" t="s">
        <v>32</v>
      </c>
      <c r="K152" s="20">
        <v>2.24849E-13</v>
      </c>
      <c r="L152" s="62">
        <v>-7.15717E-18</v>
      </c>
      <c r="M152" s="16">
        <v>6</v>
      </c>
      <c r="N152" s="2" t="s">
        <v>32</v>
      </c>
    </row>
    <row r="153" spans="1:14" x14ac:dyDescent="0.25">
      <c r="A153" s="79"/>
      <c r="B153" s="1">
        <v>51</v>
      </c>
      <c r="C153" s="1">
        <v>-33.8934</v>
      </c>
      <c r="D153" s="1">
        <v>5.16913</v>
      </c>
      <c r="E153" s="1">
        <v>210.24700000000001</v>
      </c>
      <c r="F153" s="2">
        <v>14</v>
      </c>
      <c r="G153" s="12">
        <v>62.748199999999997</v>
      </c>
      <c r="H153" s="1">
        <v>-0.92114799999999997</v>
      </c>
      <c r="I153" s="16">
        <v>70</v>
      </c>
      <c r="J153" s="16" t="s">
        <v>33</v>
      </c>
      <c r="K153" s="20">
        <v>5.16913</v>
      </c>
      <c r="L153" s="1">
        <v>5.3439700000000004E-4</v>
      </c>
      <c r="M153" s="16">
        <v>5</v>
      </c>
      <c r="N153" s="2" t="s">
        <v>32</v>
      </c>
    </row>
    <row r="154" spans="1:14" x14ac:dyDescent="0.25">
      <c r="A154" s="79"/>
      <c r="B154" s="1">
        <v>52</v>
      </c>
      <c r="C154" s="1">
        <v>-99.816900000000004</v>
      </c>
      <c r="D154" s="1">
        <v>-60.754399999999997</v>
      </c>
      <c r="E154" s="1">
        <v>144.32400000000001</v>
      </c>
      <c r="F154" s="2">
        <v>13</v>
      </c>
      <c r="G154" s="12">
        <v>62.748199999999997</v>
      </c>
      <c r="H154" s="1">
        <v>-0.92114799999999997</v>
      </c>
      <c r="I154" s="16">
        <v>70</v>
      </c>
      <c r="J154" s="16" t="s">
        <v>33</v>
      </c>
      <c r="K154" s="20">
        <v>2.8980800000000001E-13</v>
      </c>
      <c r="L154" s="62">
        <v>-7.15717E-18</v>
      </c>
      <c r="M154" s="16">
        <v>33</v>
      </c>
      <c r="N154" s="2" t="s">
        <v>32</v>
      </c>
    </row>
    <row r="155" spans="1:14" x14ac:dyDescent="0.25">
      <c r="A155" s="79"/>
      <c r="B155" s="1">
        <v>53</v>
      </c>
      <c r="C155" s="1">
        <v>96.244699999999995</v>
      </c>
      <c r="D155" s="1">
        <v>-1.4115500000000001</v>
      </c>
      <c r="E155" s="1">
        <v>80.619699999999995</v>
      </c>
      <c r="F155" s="2">
        <v>41</v>
      </c>
      <c r="G155" s="12">
        <v>62.748199999999997</v>
      </c>
      <c r="H155" s="1">
        <v>-0.92114799999999997</v>
      </c>
      <c r="I155" s="16">
        <v>66</v>
      </c>
      <c r="J155" s="16" t="s">
        <v>33</v>
      </c>
      <c r="K155" s="20">
        <v>2.6911300000000002E-13</v>
      </c>
      <c r="L155" s="1">
        <v>-7.15717E-18</v>
      </c>
      <c r="M155" s="16">
        <v>27</v>
      </c>
      <c r="N155" s="2" t="s">
        <v>32</v>
      </c>
    </row>
    <row r="156" spans="1:14" x14ac:dyDescent="0.25">
      <c r="A156" s="79"/>
      <c r="B156" s="1">
        <v>54</v>
      </c>
      <c r="C156" s="1">
        <v>-55.712499999999999</v>
      </c>
      <c r="D156" s="1">
        <v>-40.087499999999999</v>
      </c>
      <c r="E156" s="1">
        <v>41.943800000000003</v>
      </c>
      <c r="F156" s="2">
        <v>34</v>
      </c>
      <c r="G156" s="12">
        <v>-2.5478E-6</v>
      </c>
      <c r="H156" s="1">
        <v>1.2266900000000001E-16</v>
      </c>
      <c r="I156" s="16">
        <v>66</v>
      </c>
      <c r="J156" s="16" t="s">
        <v>32</v>
      </c>
      <c r="K156" s="20">
        <v>2.1178700000000001E-13</v>
      </c>
      <c r="L156" s="62">
        <v>-7.15717E-18</v>
      </c>
      <c r="M156" s="16">
        <v>8</v>
      </c>
      <c r="N156" s="2" t="s">
        <v>32</v>
      </c>
    </row>
    <row r="157" spans="1:14" x14ac:dyDescent="0.25">
      <c r="A157" s="79"/>
      <c r="B157" s="1">
        <v>55</v>
      </c>
      <c r="C157" s="1">
        <v>-15.096</v>
      </c>
      <c r="D157" s="1">
        <v>-8.8460000000000001</v>
      </c>
      <c r="E157" s="1">
        <v>23.9665</v>
      </c>
      <c r="F157" s="2">
        <v>14</v>
      </c>
      <c r="G157" s="12">
        <v>-2.8320900000000001E-6</v>
      </c>
      <c r="H157" s="1">
        <v>1.5325799999999999E-16</v>
      </c>
      <c r="I157" s="16">
        <v>62</v>
      </c>
      <c r="J157" s="16" t="s">
        <v>32</v>
      </c>
      <c r="K157" s="20">
        <v>-1.64629E-13</v>
      </c>
      <c r="L157" s="1">
        <v>-7.15717E-18</v>
      </c>
      <c r="M157" s="16">
        <v>8</v>
      </c>
      <c r="N157" s="2" t="s">
        <v>32</v>
      </c>
    </row>
    <row r="158" spans="1:14" x14ac:dyDescent="0.25">
      <c r="A158" s="79"/>
      <c r="B158" s="1">
        <v>56</v>
      </c>
      <c r="C158" s="1">
        <v>-99.284400000000005</v>
      </c>
      <c r="D158" s="1">
        <v>-60.221899999999998</v>
      </c>
      <c r="E158" s="1">
        <v>144.85599999999999</v>
      </c>
      <c r="F158" s="2">
        <v>16</v>
      </c>
      <c r="G158" s="12">
        <v>62.748199999999997</v>
      </c>
      <c r="H158" s="1">
        <v>-0.92114799999999997</v>
      </c>
      <c r="I158" s="16">
        <v>70</v>
      </c>
      <c r="J158" s="16" t="s">
        <v>33</v>
      </c>
      <c r="K158" s="20">
        <v>2.41314E-13</v>
      </c>
      <c r="L158" s="62">
        <v>-7.15717E-18</v>
      </c>
      <c r="M158" s="16">
        <v>35</v>
      </c>
      <c r="N158" s="2" t="s">
        <v>32</v>
      </c>
    </row>
    <row r="159" spans="1:14" x14ac:dyDescent="0.25">
      <c r="A159" s="79"/>
      <c r="B159" s="1">
        <v>57</v>
      </c>
      <c r="C159" s="1">
        <v>-63.734499999999997</v>
      </c>
      <c r="D159" s="1">
        <v>-48.109499999999997</v>
      </c>
      <c r="E159" s="1">
        <v>33.921700000000001</v>
      </c>
      <c r="F159" s="2">
        <v>42</v>
      </c>
      <c r="G159" s="12">
        <v>-2.2591499999999998E-6</v>
      </c>
      <c r="H159" s="1">
        <v>9.4917599999999998E-17</v>
      </c>
      <c r="I159" s="16">
        <v>66</v>
      </c>
      <c r="J159" s="16" t="s">
        <v>32</v>
      </c>
      <c r="K159" s="20">
        <v>2.04474E-13</v>
      </c>
      <c r="L159" s="62">
        <v>-7.15717E-18</v>
      </c>
      <c r="M159" s="16">
        <v>17</v>
      </c>
      <c r="N159" s="2" t="s">
        <v>32</v>
      </c>
    </row>
    <row r="160" spans="1:14" x14ac:dyDescent="0.25">
      <c r="A160" s="79"/>
      <c r="B160" s="1">
        <v>58</v>
      </c>
      <c r="C160" s="1">
        <v>33.507199999999997</v>
      </c>
      <c r="D160" s="1">
        <v>-64.149100000000004</v>
      </c>
      <c r="E160" s="1">
        <v>17.882200000000001</v>
      </c>
      <c r="F160" s="2">
        <v>25</v>
      </c>
      <c r="G160" s="12">
        <v>-1.16914E-6</v>
      </c>
      <c r="H160" s="1">
        <v>2.0180599999999999E-17</v>
      </c>
      <c r="I160" s="16">
        <v>66</v>
      </c>
      <c r="J160" s="16" t="s">
        <v>32</v>
      </c>
      <c r="K160" s="20">
        <v>2.1819399999999999E-13</v>
      </c>
      <c r="L160" s="1">
        <v>-7.15717E-18</v>
      </c>
      <c r="M160" s="16">
        <v>7</v>
      </c>
      <c r="N160" s="2" t="s">
        <v>32</v>
      </c>
    </row>
    <row r="161" spans="1:14" x14ac:dyDescent="0.25">
      <c r="A161" s="79"/>
      <c r="B161" s="1">
        <v>59</v>
      </c>
      <c r="C161" s="1">
        <v>38.429900000000004</v>
      </c>
      <c r="D161" s="1">
        <v>-59.226399999999998</v>
      </c>
      <c r="E161" s="1">
        <v>22.8049</v>
      </c>
      <c r="F161" s="2">
        <v>15</v>
      </c>
      <c r="G161" s="12">
        <v>-6.0267100000000001E-7</v>
      </c>
      <c r="H161" s="1">
        <v>1.07081E-19</v>
      </c>
      <c r="I161" s="16">
        <v>66</v>
      </c>
      <c r="J161" s="16" t="s">
        <v>32</v>
      </c>
      <c r="K161" s="20">
        <v>2.2442799999999999E-13</v>
      </c>
      <c r="L161" s="62">
        <v>-7.15717E-18</v>
      </c>
      <c r="M161" s="16">
        <v>9</v>
      </c>
      <c r="N161" s="2" t="s">
        <v>32</v>
      </c>
    </row>
    <row r="162" spans="1:14" x14ac:dyDescent="0.25">
      <c r="A162" s="79"/>
      <c r="B162" s="1">
        <v>60</v>
      </c>
      <c r="C162" s="1">
        <v>-9.5621299999999998</v>
      </c>
      <c r="D162" s="1">
        <v>-7.0621299999999998</v>
      </c>
      <c r="E162" s="1">
        <v>6.0628700000000002</v>
      </c>
      <c r="F162" s="2">
        <v>14</v>
      </c>
      <c r="G162" s="12">
        <v>1.4325700000000001E-6</v>
      </c>
      <c r="H162" s="1">
        <v>3.3887999999999997E-17</v>
      </c>
      <c r="I162" s="16">
        <v>58</v>
      </c>
      <c r="J162" s="16" t="s">
        <v>32</v>
      </c>
      <c r="K162" s="20">
        <v>2.25054E-13</v>
      </c>
      <c r="L162" s="62">
        <v>-7.15717E-18</v>
      </c>
      <c r="M162" s="16">
        <v>9</v>
      </c>
      <c r="N162" s="2" t="s">
        <v>32</v>
      </c>
    </row>
    <row r="163" spans="1:14" x14ac:dyDescent="0.25">
      <c r="A163" s="79"/>
      <c r="B163" s="1">
        <v>61</v>
      </c>
      <c r="C163" s="1">
        <v>43.184699999999999</v>
      </c>
      <c r="D163" s="1">
        <v>-54.471600000000002</v>
      </c>
      <c r="E163" s="1">
        <v>27.559699999999999</v>
      </c>
      <c r="F163" s="2">
        <v>17</v>
      </c>
      <c r="G163" s="12">
        <v>-2.0778499999999999E-6</v>
      </c>
      <c r="H163" s="1">
        <v>7.9192300000000003E-17</v>
      </c>
      <c r="I163" s="16">
        <v>66</v>
      </c>
      <c r="J163" s="16" t="s">
        <v>32</v>
      </c>
      <c r="K163" s="20">
        <v>2.22875E-13</v>
      </c>
      <c r="L163" s="62">
        <v>-7.15717E-18</v>
      </c>
      <c r="M163" s="16">
        <v>11</v>
      </c>
      <c r="N163" s="2" t="s">
        <v>32</v>
      </c>
    </row>
    <row r="164" spans="1:14" x14ac:dyDescent="0.25">
      <c r="A164" s="79"/>
      <c r="B164" s="1">
        <v>62</v>
      </c>
      <c r="C164" s="1">
        <v>30.3889</v>
      </c>
      <c r="D164" s="1">
        <v>-67.267399999999995</v>
      </c>
      <c r="E164" s="1">
        <v>14.7639</v>
      </c>
      <c r="F164" s="2">
        <v>19</v>
      </c>
      <c r="G164" s="12">
        <v>-7.4336000000000001E-7</v>
      </c>
      <c r="H164" s="1">
        <v>3.8945300000000003E-18</v>
      </c>
      <c r="I164" s="16">
        <v>66</v>
      </c>
      <c r="J164" s="16" t="s">
        <v>32</v>
      </c>
      <c r="K164" s="20">
        <v>2.24849E-13</v>
      </c>
      <c r="L164" s="1">
        <v>-7.15717E-18</v>
      </c>
      <c r="M164" s="16">
        <v>7</v>
      </c>
      <c r="N164" s="2" t="s">
        <v>32</v>
      </c>
    </row>
    <row r="165" spans="1:14" x14ac:dyDescent="0.25">
      <c r="A165" s="79"/>
      <c r="B165" s="1">
        <v>63</v>
      </c>
      <c r="C165" s="1">
        <v>-70.434399999999997</v>
      </c>
      <c r="D165" s="1">
        <v>-31.3719</v>
      </c>
      <c r="E165" s="1">
        <v>173.70599999999999</v>
      </c>
      <c r="F165" s="2">
        <v>15</v>
      </c>
      <c r="G165" s="12">
        <v>6.2501400000000001E-7</v>
      </c>
      <c r="H165" s="1">
        <v>6.5568300000000002E-19</v>
      </c>
      <c r="I165" s="16">
        <v>70</v>
      </c>
      <c r="J165" s="16" t="s">
        <v>32</v>
      </c>
      <c r="K165" s="20">
        <v>62.748199999999997</v>
      </c>
      <c r="L165" s="62">
        <v>-0.92114799999999997</v>
      </c>
      <c r="M165" s="16">
        <v>13</v>
      </c>
      <c r="N165" s="2" t="s">
        <v>33</v>
      </c>
    </row>
    <row r="166" spans="1:14" x14ac:dyDescent="0.25">
      <c r="A166" s="79"/>
      <c r="B166" s="1">
        <v>64</v>
      </c>
      <c r="C166" s="1">
        <v>-76.630200000000002</v>
      </c>
      <c r="D166" s="1">
        <v>-37.567700000000002</v>
      </c>
      <c r="E166" s="1">
        <v>167.51</v>
      </c>
      <c r="F166" s="2">
        <v>21</v>
      </c>
      <c r="G166" s="12">
        <v>4.9425699999999995E-7</v>
      </c>
      <c r="H166" s="1">
        <v>-2.2713700000000001E-18</v>
      </c>
      <c r="I166" s="16">
        <v>70</v>
      </c>
      <c r="J166" s="16" t="s">
        <v>32</v>
      </c>
      <c r="K166" s="20">
        <v>62.748199999999997</v>
      </c>
      <c r="L166" s="62">
        <v>-0.92114799999999997</v>
      </c>
      <c r="M166" s="16">
        <v>15</v>
      </c>
      <c r="N166" s="2" t="s">
        <v>33</v>
      </c>
    </row>
    <row r="167" spans="1:14" x14ac:dyDescent="0.25">
      <c r="A167" s="79"/>
      <c r="B167" s="1">
        <v>65</v>
      </c>
      <c r="C167" s="1">
        <v>83.924599999999998</v>
      </c>
      <c r="D167" s="1">
        <v>44.862099999999998</v>
      </c>
      <c r="E167" s="1">
        <v>77.674599999999998</v>
      </c>
      <c r="F167" s="2">
        <v>22</v>
      </c>
      <c r="G167" s="12">
        <v>62.748199999999997</v>
      </c>
      <c r="H167" s="1">
        <v>-0.92114799999999997</v>
      </c>
      <c r="I167" s="16">
        <v>62</v>
      </c>
      <c r="J167" s="16" t="s">
        <v>33</v>
      </c>
      <c r="K167" s="20">
        <v>62.748199999999997</v>
      </c>
      <c r="L167" s="1">
        <v>-0.92114799999999997</v>
      </c>
      <c r="M167" s="16">
        <v>13</v>
      </c>
      <c r="N167" s="2" t="s">
        <v>33</v>
      </c>
    </row>
    <row r="168" spans="1:14" x14ac:dyDescent="0.25">
      <c r="A168" s="79"/>
      <c r="B168" s="1">
        <v>66</v>
      </c>
      <c r="C168" s="1">
        <v>-86.014700000000005</v>
      </c>
      <c r="D168" s="1">
        <v>-46.952199999999998</v>
      </c>
      <c r="E168" s="1">
        <v>158.126</v>
      </c>
      <c r="F168" s="2">
        <v>21</v>
      </c>
      <c r="G168" s="12">
        <v>-1.34503E-6</v>
      </c>
      <c r="H168" s="1">
        <v>2.90248E-17</v>
      </c>
      <c r="I168" s="16">
        <v>70</v>
      </c>
      <c r="J168" s="16" t="s">
        <v>32</v>
      </c>
      <c r="K168" s="20">
        <v>62.748199999999997</v>
      </c>
      <c r="L168" s="62">
        <v>-0.92114799999999997</v>
      </c>
      <c r="M168" s="16">
        <v>15</v>
      </c>
      <c r="N168" s="2" t="s">
        <v>33</v>
      </c>
    </row>
    <row r="169" spans="1:14" x14ac:dyDescent="0.25">
      <c r="A169" s="79"/>
      <c r="B169" s="1">
        <v>67</v>
      </c>
      <c r="C169" s="1">
        <v>-86.576700000000002</v>
      </c>
      <c r="D169" s="1">
        <v>-47.514200000000002</v>
      </c>
      <c r="E169" s="1">
        <v>157.56399999999999</v>
      </c>
      <c r="F169" s="2">
        <v>23</v>
      </c>
      <c r="G169" s="12">
        <v>-2.5579900000000001E-6</v>
      </c>
      <c r="H169" s="1">
        <v>1.23709E-16</v>
      </c>
      <c r="I169" s="16">
        <v>70</v>
      </c>
      <c r="J169" s="16" t="s">
        <v>32</v>
      </c>
      <c r="K169" s="20">
        <v>62.748199999999997</v>
      </c>
      <c r="L169" s="62">
        <v>-0.92114799999999997</v>
      </c>
      <c r="M169" s="16">
        <v>15</v>
      </c>
      <c r="N169" s="2" t="s">
        <v>33</v>
      </c>
    </row>
    <row r="170" spans="1:14" x14ac:dyDescent="0.25">
      <c r="A170" s="79"/>
      <c r="B170" s="1">
        <v>68</v>
      </c>
      <c r="C170" s="1">
        <v>60.519500000000001</v>
      </c>
      <c r="D170" s="1">
        <v>61.519500000000001</v>
      </c>
      <c r="E170" s="1">
        <v>66.769499999999994</v>
      </c>
      <c r="F170" s="2">
        <v>19</v>
      </c>
      <c r="G170" s="12">
        <v>62.748199999999997</v>
      </c>
      <c r="H170" s="1">
        <v>-0.92114799999999997</v>
      </c>
      <c r="I170" s="16">
        <v>56</v>
      </c>
      <c r="J170" s="16" t="s">
        <v>33</v>
      </c>
      <c r="K170" s="20">
        <v>62.748199999999997</v>
      </c>
      <c r="L170" s="62">
        <v>-0.92114799999999997</v>
      </c>
      <c r="M170" s="16">
        <v>10</v>
      </c>
      <c r="N170" s="2" t="s">
        <v>33</v>
      </c>
    </row>
    <row r="171" spans="1:14" x14ac:dyDescent="0.25">
      <c r="A171" s="79"/>
      <c r="B171" s="1">
        <v>69</v>
      </c>
      <c r="C171" s="1">
        <v>-60.9</v>
      </c>
      <c r="D171" s="1">
        <v>-45.274999999999999</v>
      </c>
      <c r="E171" s="1">
        <v>36.7562</v>
      </c>
      <c r="F171" s="2">
        <v>17</v>
      </c>
      <c r="G171" s="12">
        <v>1.29611E-6</v>
      </c>
      <c r="H171" s="1">
        <v>2.6440600000000001E-17</v>
      </c>
      <c r="I171" s="16">
        <v>66</v>
      </c>
      <c r="J171" s="16" t="s">
        <v>32</v>
      </c>
      <c r="K171" s="20">
        <v>2.3095899999999999E-13</v>
      </c>
      <c r="L171" s="62">
        <v>-7.15717E-18</v>
      </c>
      <c r="M171" s="16">
        <v>21</v>
      </c>
      <c r="N171" s="2" t="s">
        <v>32</v>
      </c>
    </row>
    <row r="172" spans="1:14" x14ac:dyDescent="0.25">
      <c r="A172" s="79"/>
      <c r="B172" s="1">
        <v>70</v>
      </c>
      <c r="C172" s="1">
        <v>-1.0484899999999999</v>
      </c>
      <c r="D172" s="1">
        <v>-1.0484899999999999</v>
      </c>
      <c r="E172" s="1">
        <v>1.4515100000000001</v>
      </c>
      <c r="F172" s="2">
        <v>24</v>
      </c>
      <c r="G172" s="12">
        <v>2.3524100000000001E-7</v>
      </c>
      <c r="H172" s="1">
        <v>-6.0503999999999998E-18</v>
      </c>
      <c r="I172" s="16">
        <v>52</v>
      </c>
      <c r="J172" s="16" t="s">
        <v>32</v>
      </c>
      <c r="K172" s="20">
        <v>2.3679199999999999E-13</v>
      </c>
      <c r="L172" s="1">
        <v>-7.15717E-18</v>
      </c>
      <c r="M172" s="16">
        <v>6</v>
      </c>
      <c r="N172" s="2" t="s">
        <v>32</v>
      </c>
    </row>
    <row r="173" spans="1:14" x14ac:dyDescent="0.25">
      <c r="A173" s="79"/>
      <c r="B173" s="1">
        <v>71</v>
      </c>
      <c r="C173" s="1">
        <v>-18.9057</v>
      </c>
      <c r="D173" s="1">
        <v>-12.6557</v>
      </c>
      <c r="E173" s="1">
        <v>20.1568</v>
      </c>
      <c r="F173" s="2">
        <v>12</v>
      </c>
      <c r="G173" s="12">
        <v>-2.8707299999999999E-6</v>
      </c>
      <c r="H173" s="1">
        <v>1.5766499999999999E-16</v>
      </c>
      <c r="I173" s="16">
        <v>62</v>
      </c>
      <c r="J173" s="16" t="s">
        <v>32</v>
      </c>
      <c r="K173" s="20">
        <v>2.2485099999999999E-13</v>
      </c>
      <c r="L173" s="1">
        <v>-7.15717E-18</v>
      </c>
      <c r="M173" s="16">
        <v>6</v>
      </c>
      <c r="N173" s="2" t="s">
        <v>32</v>
      </c>
    </row>
    <row r="174" spans="1:14" x14ac:dyDescent="0.25">
      <c r="A174" s="79"/>
      <c r="B174" s="1">
        <v>72</v>
      </c>
      <c r="C174" s="1">
        <v>37.363999999999997</v>
      </c>
      <c r="D174" s="1">
        <v>-60.292299999999997</v>
      </c>
      <c r="E174" s="1">
        <v>21.739000000000001</v>
      </c>
      <c r="F174" s="2">
        <v>14</v>
      </c>
      <c r="G174" s="12">
        <v>2.5146800000000001E-6</v>
      </c>
      <c r="H174" s="1">
        <v>1.19315E-16</v>
      </c>
      <c r="I174" s="16">
        <v>66</v>
      </c>
      <c r="J174" s="16" t="s">
        <v>32</v>
      </c>
      <c r="K174" s="20">
        <v>2.43416E-13</v>
      </c>
      <c r="L174" s="62">
        <v>-7.15717E-18</v>
      </c>
      <c r="M174" s="16">
        <v>10</v>
      </c>
      <c r="N174" s="2" t="s">
        <v>32</v>
      </c>
    </row>
    <row r="175" spans="1:14" x14ac:dyDescent="0.25">
      <c r="A175" s="79"/>
      <c r="B175" s="1">
        <v>73</v>
      </c>
      <c r="C175" s="1">
        <v>-76.312100000000001</v>
      </c>
      <c r="D175" s="1">
        <v>-37.249600000000001</v>
      </c>
      <c r="E175" s="1">
        <v>167.828</v>
      </c>
      <c r="F175" s="2">
        <v>18</v>
      </c>
      <c r="G175" s="12">
        <v>-1.07603E-7</v>
      </c>
      <c r="H175" s="1">
        <v>-6.9255899999999998E-18</v>
      </c>
      <c r="I175" s="16">
        <v>70</v>
      </c>
      <c r="J175" s="16" t="s">
        <v>32</v>
      </c>
      <c r="K175" s="20">
        <v>62.748199999999997</v>
      </c>
      <c r="L175" s="62">
        <v>-0.92114799999999997</v>
      </c>
      <c r="M175" s="16">
        <v>15</v>
      </c>
      <c r="N175" s="2" t="s">
        <v>33</v>
      </c>
    </row>
    <row r="176" spans="1:14" x14ac:dyDescent="0.25">
      <c r="A176" s="79"/>
      <c r="B176" s="1">
        <v>74</v>
      </c>
      <c r="C176" s="1">
        <v>95.602199999999996</v>
      </c>
      <c r="D176" s="1">
        <v>-2.0541</v>
      </c>
      <c r="E176" s="1">
        <v>79.977199999999996</v>
      </c>
      <c r="F176" s="2">
        <v>23</v>
      </c>
      <c r="G176" s="12">
        <v>-1.6971499999999999E-6</v>
      </c>
      <c r="H176" s="1">
        <v>5.04489E-17</v>
      </c>
      <c r="I176" s="16">
        <v>66</v>
      </c>
      <c r="J176" s="16" t="s">
        <v>32</v>
      </c>
      <c r="K176" s="20">
        <v>1.9919700000000001E-13</v>
      </c>
      <c r="L176" s="62">
        <v>-7.15717E-18</v>
      </c>
      <c r="M176" s="16">
        <v>25</v>
      </c>
      <c r="N176" s="2" t="s">
        <v>32</v>
      </c>
    </row>
    <row r="177" spans="1:14" x14ac:dyDescent="0.25">
      <c r="A177" s="79"/>
      <c r="B177" s="1">
        <v>75</v>
      </c>
      <c r="C177" s="1">
        <v>26.908000000000001</v>
      </c>
      <c r="D177" s="1">
        <v>-12.154500000000001</v>
      </c>
      <c r="E177" s="1">
        <v>20.658000000000001</v>
      </c>
      <c r="F177" s="2">
        <v>32</v>
      </c>
      <c r="G177" s="12">
        <v>-1.5361E-6</v>
      </c>
      <c r="H177" s="1">
        <v>4.0035E-17</v>
      </c>
      <c r="I177" s="16">
        <v>62</v>
      </c>
      <c r="J177" s="16" t="s">
        <v>32</v>
      </c>
      <c r="K177" s="20">
        <v>2.2485400000000001E-13</v>
      </c>
      <c r="L177" s="62">
        <v>-7.15717E-18</v>
      </c>
      <c r="M177" s="16">
        <v>6</v>
      </c>
      <c r="N177" s="2" t="s">
        <v>32</v>
      </c>
    </row>
    <row r="178" spans="1:14" x14ac:dyDescent="0.25">
      <c r="A178" s="79"/>
      <c r="B178" s="1">
        <v>76</v>
      </c>
      <c r="C178" s="1">
        <v>-25.250299999999999</v>
      </c>
      <c r="D178" s="1">
        <v>-19.000299999999999</v>
      </c>
      <c r="E178" s="1">
        <v>13.812200000000001</v>
      </c>
      <c r="F178" s="2">
        <v>12</v>
      </c>
      <c r="G178" s="12">
        <v>2.6014899999999998E-7</v>
      </c>
      <c r="H178" s="1">
        <v>-5.8036199999999999E-18</v>
      </c>
      <c r="I178" s="16">
        <v>62</v>
      </c>
      <c r="J178" s="16" t="s">
        <v>32</v>
      </c>
      <c r="K178" s="20">
        <v>0</v>
      </c>
      <c r="L178" s="62">
        <v>-7.15717E-18</v>
      </c>
      <c r="M178" s="16">
        <v>8</v>
      </c>
      <c r="N178" s="2" t="s">
        <v>32</v>
      </c>
    </row>
    <row r="179" spans="1:14" x14ac:dyDescent="0.25">
      <c r="A179" s="79"/>
      <c r="B179" s="1">
        <v>77</v>
      </c>
      <c r="C179" s="1">
        <v>91.956599999999995</v>
      </c>
      <c r="D179" s="1">
        <v>-5.6996700000000002</v>
      </c>
      <c r="E179" s="1">
        <v>76.331599999999995</v>
      </c>
      <c r="F179" s="2">
        <v>16</v>
      </c>
      <c r="G179" s="12">
        <v>2.2888200000000001E-6</v>
      </c>
      <c r="H179" s="1">
        <v>9.7617100000000001E-17</v>
      </c>
      <c r="I179" s="16">
        <v>66</v>
      </c>
      <c r="J179" s="16" t="s">
        <v>32</v>
      </c>
      <c r="K179" s="20">
        <v>-5.6996700000000002</v>
      </c>
      <c r="L179" s="62">
        <v>6.4972399999999996E-4</v>
      </c>
      <c r="M179" s="16">
        <v>5</v>
      </c>
      <c r="N179" s="2" t="s">
        <v>32</v>
      </c>
    </row>
    <row r="180" spans="1:14" x14ac:dyDescent="0.25">
      <c r="A180" s="79"/>
      <c r="B180" s="1">
        <v>78</v>
      </c>
      <c r="C180" s="1">
        <v>33.721400000000003</v>
      </c>
      <c r="D180" s="1">
        <v>-63.934899999999999</v>
      </c>
      <c r="E180" s="1">
        <v>18.096399999999999</v>
      </c>
      <c r="F180" s="2">
        <v>13</v>
      </c>
      <c r="G180" s="12">
        <v>1.15896E-6</v>
      </c>
      <c r="H180" s="1">
        <v>1.97066E-17</v>
      </c>
      <c r="I180" s="16">
        <v>66</v>
      </c>
      <c r="J180" s="16" t="s">
        <v>32</v>
      </c>
      <c r="K180" s="20">
        <v>2.79886E-13</v>
      </c>
      <c r="L180" s="62">
        <v>-7.15717E-18</v>
      </c>
      <c r="M180" s="16">
        <v>8</v>
      </c>
      <c r="N180" s="2" t="s">
        <v>32</v>
      </c>
    </row>
    <row r="181" spans="1:14" x14ac:dyDescent="0.25">
      <c r="A181" s="79"/>
      <c r="B181" s="1">
        <v>79</v>
      </c>
      <c r="C181" s="1">
        <v>-79.131500000000003</v>
      </c>
      <c r="D181" s="1">
        <v>-40.069000000000003</v>
      </c>
      <c r="E181" s="1">
        <v>165.00899999999999</v>
      </c>
      <c r="F181" s="2">
        <v>16</v>
      </c>
      <c r="G181" s="12">
        <v>2.0033400000000002E-6</v>
      </c>
      <c r="H181" s="1">
        <v>7.3110399999999996E-17</v>
      </c>
      <c r="I181" s="16">
        <v>70</v>
      </c>
      <c r="J181" s="16" t="s">
        <v>32</v>
      </c>
      <c r="K181" s="20">
        <v>62.748199999999997</v>
      </c>
      <c r="L181" s="62">
        <v>-0.92114799999999997</v>
      </c>
      <c r="M181" s="16">
        <v>14</v>
      </c>
      <c r="N181" s="2" t="s">
        <v>33</v>
      </c>
    </row>
    <row r="182" spans="1:14" x14ac:dyDescent="0.25">
      <c r="A182" s="79"/>
      <c r="B182" s="1">
        <v>80</v>
      </c>
      <c r="C182" s="1">
        <v>-8.6976099999999992</v>
      </c>
      <c r="D182" s="1">
        <v>-6.1976100000000001</v>
      </c>
      <c r="E182" s="1">
        <v>6.9273899999999999</v>
      </c>
      <c r="F182" s="2">
        <v>19</v>
      </c>
      <c r="G182" s="12">
        <v>-1.0549099999999999E-6</v>
      </c>
      <c r="H182" s="1">
        <v>1.5099400000000001E-17</v>
      </c>
      <c r="I182" s="16">
        <v>58</v>
      </c>
      <c r="J182" s="16" t="s">
        <v>32</v>
      </c>
      <c r="K182" s="20">
        <v>2.27791E-13</v>
      </c>
      <c r="L182" s="1">
        <v>-7.15717E-18</v>
      </c>
      <c r="M182" s="16">
        <v>7</v>
      </c>
      <c r="N182" s="2" t="s">
        <v>32</v>
      </c>
    </row>
    <row r="183" spans="1:14" x14ac:dyDescent="0.25">
      <c r="A183" s="79"/>
      <c r="B183" s="1">
        <v>81</v>
      </c>
      <c r="C183" s="1">
        <v>-58.917900000000003</v>
      </c>
      <c r="D183" s="1">
        <v>-43.292900000000003</v>
      </c>
      <c r="E183" s="1">
        <v>38.738399999999999</v>
      </c>
      <c r="F183" s="2">
        <v>14</v>
      </c>
      <c r="G183" s="12">
        <v>-1.9620800000000001E-6</v>
      </c>
      <c r="H183" s="1">
        <v>6.9837800000000006E-17</v>
      </c>
      <c r="I183" s="16">
        <v>66</v>
      </c>
      <c r="J183" s="16" t="s">
        <v>32</v>
      </c>
      <c r="K183" s="20">
        <v>2.7788699999999997E-13</v>
      </c>
      <c r="L183" s="62">
        <v>-7.15717E-18</v>
      </c>
      <c r="M183" s="16">
        <v>25</v>
      </c>
      <c r="N183" s="2" t="s">
        <v>32</v>
      </c>
    </row>
    <row r="184" spans="1:14" x14ac:dyDescent="0.25">
      <c r="A184" s="79"/>
      <c r="B184" s="1">
        <v>82</v>
      </c>
      <c r="C184" s="1">
        <v>14.871700000000001</v>
      </c>
      <c r="D184" s="1">
        <v>-24.190799999999999</v>
      </c>
      <c r="E184" s="1">
        <v>8.6216899999999992</v>
      </c>
      <c r="F184" s="2">
        <v>32</v>
      </c>
      <c r="G184" s="12">
        <v>8.4907700000000005E-8</v>
      </c>
      <c r="H184" s="1">
        <v>-7.0129800000000001E-18</v>
      </c>
      <c r="I184" s="16">
        <v>62</v>
      </c>
      <c r="J184" s="16" t="s">
        <v>32</v>
      </c>
      <c r="K184" s="20">
        <v>-3.4023599999999999E-13</v>
      </c>
      <c r="L184" s="62">
        <v>-7.15717E-18</v>
      </c>
      <c r="M184" s="16">
        <v>8</v>
      </c>
      <c r="N184" s="2" t="s">
        <v>32</v>
      </c>
    </row>
    <row r="185" spans="1:14" x14ac:dyDescent="0.25">
      <c r="A185" s="79"/>
      <c r="B185" s="1">
        <v>83</v>
      </c>
      <c r="C185" s="1">
        <v>5.3855000000000004</v>
      </c>
      <c r="D185" s="1">
        <v>-10.2395</v>
      </c>
      <c r="E185" s="1">
        <v>2.8855</v>
      </c>
      <c r="F185" s="2">
        <v>14</v>
      </c>
      <c r="G185" s="12">
        <v>-9.8853999999999998E-7</v>
      </c>
      <c r="H185" s="1">
        <v>1.2387099999999999E-17</v>
      </c>
      <c r="I185" s="16">
        <v>58</v>
      </c>
      <c r="J185" s="16" t="s">
        <v>32</v>
      </c>
      <c r="K185" s="20">
        <v>3.7225899999999996E-15</v>
      </c>
      <c r="L185" s="62">
        <v>-7.15717E-18</v>
      </c>
      <c r="M185" s="16">
        <v>8</v>
      </c>
      <c r="N185" s="2" t="s">
        <v>32</v>
      </c>
    </row>
    <row r="186" spans="1:14" x14ac:dyDescent="0.25">
      <c r="A186" s="79"/>
      <c r="B186" s="1">
        <v>84</v>
      </c>
      <c r="C186" s="1">
        <v>-79.579599999999999</v>
      </c>
      <c r="D186" s="1">
        <v>-40.517099999999999</v>
      </c>
      <c r="E186" s="1">
        <v>164.56100000000001</v>
      </c>
      <c r="F186" s="2">
        <v>16</v>
      </c>
      <c r="G186" s="12">
        <v>-6.7545700000000001E-7</v>
      </c>
      <c r="H186" s="1">
        <v>1.9676899999999998E-18</v>
      </c>
      <c r="I186" s="16">
        <v>70</v>
      </c>
      <c r="J186" s="16" t="s">
        <v>32</v>
      </c>
      <c r="K186" s="20">
        <v>62.7483</v>
      </c>
      <c r="L186" s="1">
        <v>-0.92114799999999997</v>
      </c>
      <c r="M186" s="16">
        <v>15</v>
      </c>
      <c r="N186" s="2" t="s">
        <v>33</v>
      </c>
    </row>
    <row r="187" spans="1:14" x14ac:dyDescent="0.25">
      <c r="A187" s="79"/>
      <c r="B187" s="1">
        <v>85</v>
      </c>
      <c r="C187" s="1">
        <v>53.747999999999998</v>
      </c>
      <c r="D187" s="1">
        <v>56.247999999999998</v>
      </c>
      <c r="E187" s="1">
        <v>69.373000000000005</v>
      </c>
      <c r="F187" s="2">
        <v>20</v>
      </c>
      <c r="G187" s="12">
        <v>62.748199999999997</v>
      </c>
      <c r="H187" s="1">
        <v>-0.92114799999999997</v>
      </c>
      <c r="I187" s="16">
        <v>58</v>
      </c>
      <c r="J187" s="16" t="s">
        <v>33</v>
      </c>
      <c r="K187" s="20">
        <v>62.748199999999997</v>
      </c>
      <c r="L187" s="1">
        <v>-0.92114799999999997</v>
      </c>
      <c r="M187" s="16">
        <v>9</v>
      </c>
      <c r="N187" s="2" t="s">
        <v>33</v>
      </c>
    </row>
    <row r="188" spans="1:14" x14ac:dyDescent="0.25">
      <c r="A188" s="79"/>
      <c r="B188" s="1">
        <v>86</v>
      </c>
      <c r="C188" s="1">
        <v>49.6419</v>
      </c>
      <c r="D188" s="1">
        <v>55.8919</v>
      </c>
      <c r="E188" s="1">
        <v>88.704400000000007</v>
      </c>
      <c r="F188" s="2">
        <v>15</v>
      </c>
      <c r="G188" s="12">
        <v>62.748199999999997</v>
      </c>
      <c r="H188" s="1">
        <v>-0.92114799999999997</v>
      </c>
      <c r="I188" s="16">
        <v>62</v>
      </c>
      <c r="J188" s="16" t="s">
        <v>33</v>
      </c>
      <c r="K188" s="20">
        <v>55.8919</v>
      </c>
      <c r="L188" s="62">
        <v>-0.41240100000000002</v>
      </c>
      <c r="M188" s="16">
        <v>5</v>
      </c>
      <c r="N188" s="2" t="s">
        <v>32</v>
      </c>
    </row>
    <row r="189" spans="1:14" x14ac:dyDescent="0.25">
      <c r="A189" s="79"/>
      <c r="B189" s="1">
        <v>87</v>
      </c>
      <c r="C189" s="1">
        <v>-89.714699999999993</v>
      </c>
      <c r="D189" s="1">
        <v>-50.652200000000001</v>
      </c>
      <c r="E189" s="1">
        <v>154.42599999999999</v>
      </c>
      <c r="F189" s="2">
        <v>13</v>
      </c>
      <c r="G189" s="12">
        <v>1.9964000000000001E-6</v>
      </c>
      <c r="H189" s="1">
        <v>7.2555000000000003E-17</v>
      </c>
      <c r="I189" s="16">
        <v>70</v>
      </c>
      <c r="J189" s="16" t="s">
        <v>32</v>
      </c>
      <c r="K189" s="20">
        <v>62.748199999999997</v>
      </c>
      <c r="L189" s="62">
        <v>-0.92114799999999997</v>
      </c>
      <c r="M189" s="16">
        <v>15</v>
      </c>
      <c r="N189" s="2" t="s">
        <v>33</v>
      </c>
    </row>
    <row r="190" spans="1:14" x14ac:dyDescent="0.25">
      <c r="A190" s="79"/>
      <c r="B190" s="1">
        <v>88</v>
      </c>
      <c r="C190" s="1">
        <v>-41.819699999999997</v>
      </c>
      <c r="D190" s="1">
        <v>-2.7572299999999998</v>
      </c>
      <c r="E190" s="1">
        <v>202.321</v>
      </c>
      <c r="F190" s="2">
        <v>23</v>
      </c>
      <c r="G190" s="12">
        <v>2.1446900000000001E-6</v>
      </c>
      <c r="H190" s="1">
        <v>8.4836799999999998E-17</v>
      </c>
      <c r="I190" s="16">
        <v>70</v>
      </c>
      <c r="J190" s="16" t="s">
        <v>32</v>
      </c>
      <c r="K190" s="20">
        <v>2.2478E-13</v>
      </c>
      <c r="L190" s="62">
        <v>-7.15717E-18</v>
      </c>
      <c r="M190" s="16">
        <v>9</v>
      </c>
      <c r="N190" s="2" t="s">
        <v>32</v>
      </c>
    </row>
    <row r="191" spans="1:14" x14ac:dyDescent="0.25">
      <c r="A191" s="79"/>
      <c r="B191" s="1">
        <v>89</v>
      </c>
      <c r="C191" s="1">
        <v>-39.8399</v>
      </c>
      <c r="D191" s="1">
        <v>-0.77738700000000005</v>
      </c>
      <c r="E191" s="1">
        <v>204.30099999999999</v>
      </c>
      <c r="F191" s="2">
        <v>17</v>
      </c>
      <c r="G191" s="12">
        <v>-2.7737699999999998E-7</v>
      </c>
      <c r="H191" s="1">
        <v>-5.6184000000000001E-18</v>
      </c>
      <c r="I191" s="16">
        <v>70</v>
      </c>
      <c r="J191" s="16" t="s">
        <v>32</v>
      </c>
      <c r="K191" s="20">
        <v>2.1625100000000001E-13</v>
      </c>
      <c r="L191" s="1">
        <v>-7.15717E-18</v>
      </c>
      <c r="M191" s="16">
        <v>9</v>
      </c>
      <c r="N191" s="2" t="s">
        <v>32</v>
      </c>
    </row>
    <row r="192" spans="1:14" x14ac:dyDescent="0.25">
      <c r="A192" s="79"/>
      <c r="B192" s="1">
        <v>90</v>
      </c>
      <c r="C192" s="1">
        <v>98.741699999999994</v>
      </c>
      <c r="D192" s="1">
        <v>1.0854299999999999</v>
      </c>
      <c r="E192" s="1">
        <v>83.116699999999994</v>
      </c>
      <c r="F192" s="2">
        <v>17</v>
      </c>
      <c r="G192" s="12">
        <v>62.748199999999997</v>
      </c>
      <c r="H192" s="1">
        <v>-0.92114799999999997</v>
      </c>
      <c r="I192" s="16">
        <v>66</v>
      </c>
      <c r="J192" s="16" t="s">
        <v>33</v>
      </c>
      <c r="K192" s="20">
        <v>1.0854299999999999</v>
      </c>
      <c r="L192" s="1">
        <v>2.3563100000000001E-5</v>
      </c>
      <c r="M192" s="16">
        <v>5</v>
      </c>
      <c r="N192" s="2" t="s">
        <v>32</v>
      </c>
    </row>
    <row r="193" spans="1:14" x14ac:dyDescent="0.25">
      <c r="A193" s="79"/>
      <c r="B193" s="1">
        <v>91</v>
      </c>
      <c r="C193" s="1">
        <v>60.474699999999999</v>
      </c>
      <c r="D193" s="1">
        <v>61.474699999999999</v>
      </c>
      <c r="E193" s="1">
        <v>66.724699999999999</v>
      </c>
      <c r="F193" s="2">
        <v>9</v>
      </c>
      <c r="G193" s="12">
        <v>62.748199999999997</v>
      </c>
      <c r="H193" s="1">
        <v>-0.92114799999999997</v>
      </c>
      <c r="I193" s="16">
        <v>56</v>
      </c>
      <c r="J193" s="16" t="s">
        <v>33</v>
      </c>
      <c r="K193" s="20">
        <v>62.748199999999997</v>
      </c>
      <c r="L193" s="1">
        <v>-0.92114799999999997</v>
      </c>
      <c r="M193" s="16">
        <v>10</v>
      </c>
      <c r="N193" s="2" t="s">
        <v>33</v>
      </c>
    </row>
    <row r="194" spans="1:14" x14ac:dyDescent="0.25">
      <c r="A194" s="79"/>
      <c r="B194" s="1">
        <v>92</v>
      </c>
      <c r="C194" s="1">
        <v>78.087599999999995</v>
      </c>
      <c r="D194" s="1">
        <v>39.025100000000002</v>
      </c>
      <c r="E194" s="1">
        <v>71.837599999999995</v>
      </c>
      <c r="F194" s="2">
        <v>17</v>
      </c>
      <c r="G194" s="12">
        <v>62.748199999999997</v>
      </c>
      <c r="H194" s="1">
        <v>-0.92114799999999997</v>
      </c>
      <c r="I194" s="16">
        <v>62</v>
      </c>
      <c r="J194" s="16" t="s">
        <v>33</v>
      </c>
      <c r="K194" s="20">
        <v>62.748199999999997</v>
      </c>
      <c r="L194" s="62">
        <v>-0.92114799999999997</v>
      </c>
      <c r="M194" s="16">
        <v>12</v>
      </c>
      <c r="N194" s="2" t="s">
        <v>33</v>
      </c>
    </row>
    <row r="195" spans="1:14" x14ac:dyDescent="0.25">
      <c r="A195" s="79"/>
      <c r="B195" s="1">
        <v>93</v>
      </c>
      <c r="C195" s="1">
        <v>-97.415000000000006</v>
      </c>
      <c r="D195" s="1">
        <v>-58.352499999999999</v>
      </c>
      <c r="E195" s="1">
        <v>146.726</v>
      </c>
      <c r="F195" s="2">
        <v>20</v>
      </c>
      <c r="G195" s="12">
        <v>62.748199999999997</v>
      </c>
      <c r="H195" s="1">
        <v>-0.92114799999999997</v>
      </c>
      <c r="I195" s="16">
        <v>70</v>
      </c>
      <c r="J195" s="16" t="s">
        <v>33</v>
      </c>
      <c r="K195" s="20">
        <v>2.79513E-13</v>
      </c>
      <c r="L195" s="1">
        <v>-7.15717E-18</v>
      </c>
      <c r="M195" s="16">
        <v>37</v>
      </c>
      <c r="N195" s="2" t="s">
        <v>32</v>
      </c>
    </row>
    <row r="196" spans="1:14" x14ac:dyDescent="0.25">
      <c r="A196" s="79"/>
      <c r="B196" s="1">
        <v>94</v>
      </c>
      <c r="C196" s="1">
        <v>62.926000000000002</v>
      </c>
      <c r="D196" s="1">
        <v>-0.91106399999999998</v>
      </c>
      <c r="E196" s="1">
        <v>7.9326400000000005E-2</v>
      </c>
      <c r="F196" s="2">
        <v>40</v>
      </c>
      <c r="G196" s="12">
        <v>1.58585E-6</v>
      </c>
      <c r="H196" s="1">
        <v>4.3141200000000003E-17</v>
      </c>
      <c r="I196" s="16">
        <v>48</v>
      </c>
      <c r="J196" s="16" t="s">
        <v>32</v>
      </c>
      <c r="K196" s="20">
        <v>3.1558099999999998E-13</v>
      </c>
      <c r="L196" s="62">
        <v>-7.15717E-18</v>
      </c>
      <c r="M196" s="16">
        <v>6</v>
      </c>
      <c r="N196" s="2" t="s">
        <v>32</v>
      </c>
    </row>
    <row r="197" spans="1:14" x14ac:dyDescent="0.25">
      <c r="A197" s="79"/>
      <c r="B197" s="1">
        <v>95</v>
      </c>
      <c r="C197" s="1">
        <v>-28.077400000000001</v>
      </c>
      <c r="D197" s="1">
        <v>10.985099999999999</v>
      </c>
      <c r="E197" s="1">
        <v>216.06299999999999</v>
      </c>
      <c r="F197" s="2">
        <v>14</v>
      </c>
      <c r="G197" s="12">
        <v>62.748199999999997</v>
      </c>
      <c r="H197" s="1">
        <v>-0.92114799999999997</v>
      </c>
      <c r="I197" s="16">
        <v>70</v>
      </c>
      <c r="J197" s="16" t="s">
        <v>33</v>
      </c>
      <c r="K197" s="20">
        <v>10.985099999999999</v>
      </c>
      <c r="L197" s="1">
        <v>2.4134600000000001E-3</v>
      </c>
      <c r="M197" s="16">
        <v>5</v>
      </c>
      <c r="N197" s="2" t="s">
        <v>32</v>
      </c>
    </row>
    <row r="198" spans="1:14" x14ac:dyDescent="0.25">
      <c r="A198" s="79"/>
      <c r="B198" s="1">
        <v>96</v>
      </c>
      <c r="C198" s="1">
        <v>72.663899999999998</v>
      </c>
      <c r="D198" s="1">
        <v>57.038899999999998</v>
      </c>
      <c r="E198" s="1">
        <v>70.163899999999998</v>
      </c>
      <c r="F198" s="2">
        <v>11</v>
      </c>
      <c r="G198" s="12">
        <v>62.748199999999997</v>
      </c>
      <c r="H198" s="1">
        <v>-0.92114799999999997</v>
      </c>
      <c r="I198" s="16">
        <v>58</v>
      </c>
      <c r="J198" s="16" t="s">
        <v>33</v>
      </c>
      <c r="K198" s="20">
        <v>62.748199999999997</v>
      </c>
      <c r="L198" s="62">
        <v>-0.92114799999999997</v>
      </c>
      <c r="M198" s="16">
        <v>11</v>
      </c>
      <c r="N198" s="2" t="s">
        <v>33</v>
      </c>
    </row>
    <row r="199" spans="1:14" x14ac:dyDescent="0.25">
      <c r="A199" s="79"/>
      <c r="B199" s="1">
        <v>97</v>
      </c>
      <c r="C199" s="1">
        <v>-32.7866</v>
      </c>
      <c r="D199" s="1">
        <v>6.2759</v>
      </c>
      <c r="E199" s="1">
        <v>211.35400000000001</v>
      </c>
      <c r="F199" s="2">
        <v>19</v>
      </c>
      <c r="G199" s="12">
        <v>62.748199999999997</v>
      </c>
      <c r="H199" s="1">
        <v>-0.92114799999999997</v>
      </c>
      <c r="I199" s="16">
        <v>70</v>
      </c>
      <c r="J199" s="16" t="s">
        <v>33</v>
      </c>
      <c r="K199" s="20">
        <v>6.2759</v>
      </c>
      <c r="L199" s="62">
        <v>7.8773799999999996E-4</v>
      </c>
      <c r="M199" s="16">
        <v>5</v>
      </c>
      <c r="N199" s="2" t="s">
        <v>32</v>
      </c>
    </row>
    <row r="200" spans="1:14" x14ac:dyDescent="0.25">
      <c r="A200" s="79"/>
      <c r="B200" s="1">
        <v>98</v>
      </c>
      <c r="C200" s="1">
        <v>90.499099999999999</v>
      </c>
      <c r="D200" s="1">
        <v>-7.1571499999999997</v>
      </c>
      <c r="E200" s="1">
        <v>74.874099999999999</v>
      </c>
      <c r="F200" s="2">
        <v>13</v>
      </c>
      <c r="G200" s="12">
        <v>-2.2489900000000001E-7</v>
      </c>
      <c r="H200" s="1">
        <v>-6.1455799999999996E-18</v>
      </c>
      <c r="I200" s="16">
        <v>66</v>
      </c>
      <c r="J200" s="16" t="s">
        <v>32</v>
      </c>
      <c r="K200" s="20">
        <v>-7.1571499999999997</v>
      </c>
      <c r="L200" s="62">
        <v>1.0245E-3</v>
      </c>
      <c r="M200" s="16">
        <v>4</v>
      </c>
      <c r="N200" s="2" t="s">
        <v>32</v>
      </c>
    </row>
    <row r="201" spans="1:14" x14ac:dyDescent="0.25">
      <c r="A201" s="79"/>
      <c r="B201" s="1">
        <v>99</v>
      </c>
      <c r="C201" s="1">
        <v>74.256200000000007</v>
      </c>
      <c r="D201" s="1">
        <v>35.1937</v>
      </c>
      <c r="E201" s="1">
        <v>68.006200000000007</v>
      </c>
      <c r="F201" s="2">
        <v>11</v>
      </c>
      <c r="G201" s="12">
        <v>62.748199999999997</v>
      </c>
      <c r="H201" s="1">
        <v>-0.92114799999999997</v>
      </c>
      <c r="I201" s="16">
        <v>62</v>
      </c>
      <c r="J201" s="16" t="s">
        <v>33</v>
      </c>
      <c r="K201" s="20">
        <v>35.1937</v>
      </c>
      <c r="L201" s="1">
        <v>2.5219399999999999E-2</v>
      </c>
      <c r="M201" s="16">
        <v>4</v>
      </c>
      <c r="N201" s="2" t="s">
        <v>32</v>
      </c>
    </row>
    <row r="202" spans="1:14" ht="15.75" thickBot="1" x14ac:dyDescent="0.3">
      <c r="A202" s="82"/>
      <c r="B202" s="27">
        <v>100</v>
      </c>
      <c r="C202" s="27">
        <v>55.736499999999999</v>
      </c>
      <c r="D202" s="27">
        <v>58.236499999999999</v>
      </c>
      <c r="E202" s="27">
        <v>71.361500000000007</v>
      </c>
      <c r="F202" s="28">
        <v>9</v>
      </c>
      <c r="G202" s="29">
        <v>62.748199999999997</v>
      </c>
      <c r="H202" s="27">
        <v>-0.92114799999999997</v>
      </c>
      <c r="I202" s="30">
        <v>58</v>
      </c>
      <c r="J202" s="30" t="s">
        <v>33</v>
      </c>
      <c r="K202" s="31">
        <v>62.748199999999997</v>
      </c>
      <c r="L202" s="65">
        <v>-0.92114799999999997</v>
      </c>
      <c r="M202" s="30">
        <v>10</v>
      </c>
      <c r="N202" s="28" t="s">
        <v>33</v>
      </c>
    </row>
    <row r="203" spans="1:14" x14ac:dyDescent="0.25">
      <c r="A203" s="76">
        <v>5</v>
      </c>
      <c r="B203" s="22">
        <v>1</v>
      </c>
      <c r="C203" s="22">
        <v>-87.477199999999996</v>
      </c>
      <c r="D203" s="22">
        <v>-62.477200000000003</v>
      </c>
      <c r="E203" s="22">
        <v>537.52300000000002</v>
      </c>
      <c r="F203" s="23">
        <v>6</v>
      </c>
      <c r="G203" s="24">
        <v>2.3785799999999998E-6</v>
      </c>
      <c r="H203" s="22">
        <v>1.05996E-16</v>
      </c>
      <c r="I203" s="25">
        <v>74</v>
      </c>
      <c r="J203" s="25" t="s">
        <v>32</v>
      </c>
      <c r="K203" s="26">
        <v>0</v>
      </c>
      <c r="L203" s="61">
        <v>-7.15717E-18</v>
      </c>
      <c r="M203" s="25">
        <v>6</v>
      </c>
      <c r="N203" s="23" t="s">
        <v>32</v>
      </c>
    </row>
    <row r="204" spans="1:14" x14ac:dyDescent="0.25">
      <c r="A204" s="79"/>
      <c r="B204" s="1">
        <v>2</v>
      </c>
      <c r="C204" s="1">
        <v>22.663599999999999</v>
      </c>
      <c r="D204" s="1">
        <v>-102.336</v>
      </c>
      <c r="E204" s="1">
        <v>17.663599999999999</v>
      </c>
      <c r="F204" s="2">
        <v>12</v>
      </c>
      <c r="G204" s="12">
        <v>1.9134499999999999E-6</v>
      </c>
      <c r="H204" s="1">
        <v>6.6068899999999995E-17</v>
      </c>
      <c r="I204" s="16">
        <v>68</v>
      </c>
      <c r="J204" s="16" t="s">
        <v>32</v>
      </c>
      <c r="K204" s="20">
        <v>2.2541099999999999E-13</v>
      </c>
      <c r="L204" s="62">
        <v>-7.15717E-18</v>
      </c>
      <c r="M204" s="16">
        <v>8</v>
      </c>
      <c r="N204" s="2" t="s">
        <v>32</v>
      </c>
    </row>
    <row r="205" spans="1:14" x14ac:dyDescent="0.25">
      <c r="A205" s="79"/>
      <c r="B205" s="1">
        <v>3</v>
      </c>
      <c r="C205" s="1">
        <v>44.518900000000002</v>
      </c>
      <c r="D205" s="1">
        <v>-80.481099999999998</v>
      </c>
      <c r="E205" s="1">
        <v>39.518900000000002</v>
      </c>
      <c r="F205" s="2">
        <v>14</v>
      </c>
      <c r="G205" s="12">
        <v>-1.25147E-6</v>
      </c>
      <c r="H205" s="1">
        <v>2.4166499999999998E-17</v>
      </c>
      <c r="I205" s="16">
        <v>68</v>
      </c>
      <c r="J205" s="16" t="s">
        <v>32</v>
      </c>
      <c r="K205" s="20">
        <v>2.03875E-13</v>
      </c>
      <c r="L205" s="1">
        <v>-7.15717E-18</v>
      </c>
      <c r="M205" s="16">
        <v>27</v>
      </c>
      <c r="N205" s="2" t="s">
        <v>32</v>
      </c>
    </row>
    <row r="206" spans="1:14" x14ac:dyDescent="0.25">
      <c r="A206" s="79"/>
      <c r="B206" s="1">
        <v>4</v>
      </c>
      <c r="C206" s="1">
        <v>12.2668</v>
      </c>
      <c r="D206" s="1">
        <v>-12.7332</v>
      </c>
      <c r="E206" s="1">
        <v>11.2668</v>
      </c>
      <c r="F206" s="2">
        <v>32</v>
      </c>
      <c r="G206" s="12">
        <v>1.26224E-6</v>
      </c>
      <c r="H206" s="1">
        <v>2.4708000000000001E-17</v>
      </c>
      <c r="I206" s="16">
        <v>62</v>
      </c>
      <c r="J206" s="16" t="s">
        <v>32</v>
      </c>
      <c r="K206" s="20">
        <v>0</v>
      </c>
      <c r="L206" s="62">
        <v>-7.15717E-18</v>
      </c>
      <c r="M206" s="16">
        <v>8</v>
      </c>
      <c r="N206" s="2" t="s">
        <v>32</v>
      </c>
    </row>
    <row r="207" spans="1:14" x14ac:dyDescent="0.25">
      <c r="A207" s="79"/>
      <c r="B207" s="1">
        <v>5</v>
      </c>
      <c r="C207" s="1">
        <v>50.885100000000001</v>
      </c>
      <c r="D207" s="1">
        <v>51.885100000000001</v>
      </c>
      <c r="E207" s="1">
        <v>75.885099999999994</v>
      </c>
      <c r="F207" s="2">
        <v>12</v>
      </c>
      <c r="G207" s="12">
        <v>62.748199999999997</v>
      </c>
      <c r="H207" s="1">
        <v>-0.92114799999999997</v>
      </c>
      <c r="I207" s="16">
        <v>62</v>
      </c>
      <c r="J207" s="16" t="s">
        <v>33</v>
      </c>
      <c r="K207" s="20">
        <v>62.748199999999997</v>
      </c>
      <c r="L207" s="62">
        <v>-0.92114799999999997</v>
      </c>
      <c r="M207" s="16">
        <v>11</v>
      </c>
      <c r="N207" s="2" t="s">
        <v>33</v>
      </c>
    </row>
    <row r="208" spans="1:14" x14ac:dyDescent="0.25">
      <c r="A208" s="79"/>
      <c r="B208" s="1">
        <v>6</v>
      </c>
      <c r="C208" s="1">
        <v>6.5208500000000003</v>
      </c>
      <c r="D208" s="1">
        <v>-18.479199999999999</v>
      </c>
      <c r="E208" s="1">
        <v>5.5208500000000003</v>
      </c>
      <c r="F208" s="2">
        <v>16</v>
      </c>
      <c r="G208" s="12">
        <v>-1.21447E-6</v>
      </c>
      <c r="H208" s="1">
        <v>2.23414E-17</v>
      </c>
      <c r="I208" s="16">
        <v>62</v>
      </c>
      <c r="J208" s="16" t="s">
        <v>32</v>
      </c>
      <c r="K208" s="20">
        <v>-1.1929799999999999E-13</v>
      </c>
      <c r="L208" s="62">
        <v>-7.15717E-18</v>
      </c>
      <c r="M208" s="16">
        <v>8</v>
      </c>
      <c r="N208" s="2" t="s">
        <v>32</v>
      </c>
    </row>
    <row r="209" spans="1:14" x14ac:dyDescent="0.25">
      <c r="A209" s="79"/>
      <c r="B209" s="1">
        <v>7</v>
      </c>
      <c r="C209" s="1">
        <v>-51.747300000000003</v>
      </c>
      <c r="D209" s="1">
        <v>-26.747299999999999</v>
      </c>
      <c r="E209" s="1">
        <v>573.25300000000004</v>
      </c>
      <c r="F209" s="2">
        <v>14</v>
      </c>
      <c r="G209" s="12">
        <v>62.748199999999997</v>
      </c>
      <c r="H209" s="1">
        <v>-0.92114799999999997</v>
      </c>
      <c r="I209" s="16">
        <v>74</v>
      </c>
      <c r="J209" s="16" t="s">
        <v>33</v>
      </c>
      <c r="K209" s="20">
        <v>0</v>
      </c>
      <c r="L209" s="62">
        <v>-7.15717E-18</v>
      </c>
      <c r="M209" s="16">
        <v>6</v>
      </c>
      <c r="N209" s="2" t="s">
        <v>32</v>
      </c>
    </row>
    <row r="210" spans="1:14" x14ac:dyDescent="0.25">
      <c r="A210" s="79"/>
      <c r="B210" s="1">
        <v>8</v>
      </c>
      <c r="C210" s="1">
        <v>-3.87337</v>
      </c>
      <c r="D210" s="1">
        <v>-2.87337</v>
      </c>
      <c r="E210" s="1">
        <v>21.1266</v>
      </c>
      <c r="F210" s="2">
        <v>10</v>
      </c>
      <c r="G210" s="12">
        <v>-1.4416499999999999E-7</v>
      </c>
      <c r="H210" s="1">
        <v>-6.7414900000000002E-18</v>
      </c>
      <c r="I210" s="16">
        <v>62</v>
      </c>
      <c r="J210" s="16" t="s">
        <v>32</v>
      </c>
      <c r="K210" s="20">
        <v>0</v>
      </c>
      <c r="L210" s="62">
        <v>-7.15717E-18</v>
      </c>
      <c r="M210" s="16">
        <v>8</v>
      </c>
      <c r="N210" s="2" t="s">
        <v>32</v>
      </c>
    </row>
    <row r="211" spans="1:14" x14ac:dyDescent="0.25">
      <c r="A211" s="79"/>
      <c r="B211" s="1">
        <v>9</v>
      </c>
      <c r="C211" s="1">
        <v>-70.1096</v>
      </c>
      <c r="D211" s="1">
        <v>-45.1096</v>
      </c>
      <c r="E211" s="1">
        <v>554.89</v>
      </c>
      <c r="F211" s="2">
        <v>14</v>
      </c>
      <c r="G211" s="12">
        <v>-2.7112500000000001E-6</v>
      </c>
      <c r="H211" s="1">
        <v>1.3986100000000001E-16</v>
      </c>
      <c r="I211" s="16">
        <v>74</v>
      </c>
      <c r="J211" s="16" t="s">
        <v>32</v>
      </c>
      <c r="K211" s="20">
        <v>2.21579E-13</v>
      </c>
      <c r="L211" s="62">
        <v>-7.15717E-18</v>
      </c>
      <c r="M211" s="16">
        <v>7</v>
      </c>
      <c r="N211" s="2" t="s">
        <v>32</v>
      </c>
    </row>
    <row r="212" spans="1:14" x14ac:dyDescent="0.25">
      <c r="A212" s="79"/>
      <c r="B212" s="1">
        <v>10</v>
      </c>
      <c r="C212" s="1">
        <v>-51.445300000000003</v>
      </c>
      <c r="D212" s="1">
        <v>-26.4453</v>
      </c>
      <c r="E212" s="1">
        <v>573.55499999999995</v>
      </c>
      <c r="F212" s="2">
        <v>13</v>
      </c>
      <c r="G212" s="12">
        <v>62.748199999999997</v>
      </c>
      <c r="H212" s="1">
        <v>-0.92114799999999997</v>
      </c>
      <c r="I212" s="16">
        <v>74</v>
      </c>
      <c r="J212" s="16" t="s">
        <v>33</v>
      </c>
      <c r="K212" s="20">
        <v>2.2482300000000001E-13</v>
      </c>
      <c r="L212" s="1">
        <v>-7.15717E-18</v>
      </c>
      <c r="M212" s="16">
        <v>7</v>
      </c>
      <c r="N212" s="2" t="s">
        <v>32</v>
      </c>
    </row>
    <row r="213" spans="1:14" x14ac:dyDescent="0.25">
      <c r="A213" s="79"/>
      <c r="B213" s="1">
        <v>11</v>
      </c>
      <c r="C213" s="1">
        <v>-94.863</v>
      </c>
      <c r="D213" s="1">
        <v>-69.863</v>
      </c>
      <c r="E213" s="1">
        <v>530.13699999999994</v>
      </c>
      <c r="F213" s="2">
        <v>13</v>
      </c>
      <c r="G213" s="12">
        <v>62.748199999999997</v>
      </c>
      <c r="H213" s="1">
        <v>-0.92114799999999997</v>
      </c>
      <c r="I213" s="16">
        <v>74</v>
      </c>
      <c r="J213" s="16" t="s">
        <v>33</v>
      </c>
      <c r="K213" s="20">
        <v>2.2313600000000001E-13</v>
      </c>
      <c r="L213" s="62">
        <v>-7.15717E-18</v>
      </c>
      <c r="M213" s="16">
        <v>7</v>
      </c>
      <c r="N213" s="2" t="s">
        <v>32</v>
      </c>
    </row>
    <row r="214" spans="1:14" x14ac:dyDescent="0.25">
      <c r="A214" s="79"/>
      <c r="B214" s="1">
        <v>12</v>
      </c>
      <c r="C214" s="1">
        <v>-54.582299999999996</v>
      </c>
      <c r="D214" s="1">
        <v>-29.5823</v>
      </c>
      <c r="E214" s="1">
        <v>570.41800000000001</v>
      </c>
      <c r="F214" s="2">
        <v>13</v>
      </c>
      <c r="G214" s="12">
        <v>62.748199999999997</v>
      </c>
      <c r="H214" s="1">
        <v>-0.92114799999999997</v>
      </c>
      <c r="I214" s="16">
        <v>74</v>
      </c>
      <c r="J214" s="16" t="s">
        <v>33</v>
      </c>
      <c r="K214" s="20">
        <v>4.6780799999999996E-13</v>
      </c>
      <c r="L214" s="62">
        <v>-7.15717E-18</v>
      </c>
      <c r="M214" s="16">
        <v>6</v>
      </c>
      <c r="N214" s="2" t="s">
        <v>32</v>
      </c>
    </row>
    <row r="215" spans="1:14" x14ac:dyDescent="0.25">
      <c r="A215" s="79"/>
      <c r="B215" s="1">
        <v>13</v>
      </c>
      <c r="C215" s="1">
        <v>-27.322600000000001</v>
      </c>
      <c r="D215" s="1">
        <v>-22.322600000000001</v>
      </c>
      <c r="E215" s="1">
        <v>97.677400000000006</v>
      </c>
      <c r="F215" s="2">
        <v>11</v>
      </c>
      <c r="G215" s="12">
        <v>62.748199999999997</v>
      </c>
      <c r="H215" s="1">
        <v>-0.92114799999999997</v>
      </c>
      <c r="I215" s="16">
        <v>68</v>
      </c>
      <c r="J215" s="16" t="s">
        <v>33</v>
      </c>
      <c r="K215" s="20">
        <v>4.1806100000000001E-13</v>
      </c>
      <c r="L215" s="62">
        <v>-7.15717E-18</v>
      </c>
      <c r="M215" s="16">
        <v>24</v>
      </c>
      <c r="N215" s="2" t="s">
        <v>32</v>
      </c>
    </row>
    <row r="216" spans="1:14" x14ac:dyDescent="0.25">
      <c r="A216" s="79"/>
      <c r="B216" s="1">
        <v>14</v>
      </c>
      <c r="C216" s="1">
        <v>-13.7217</v>
      </c>
      <c r="D216" s="1">
        <v>-12.7217</v>
      </c>
      <c r="E216" s="1">
        <v>11.2783</v>
      </c>
      <c r="F216" s="2">
        <v>28</v>
      </c>
      <c r="G216" s="12">
        <v>-1.3582500000000001E-6</v>
      </c>
      <c r="H216" s="1">
        <v>2.9739500000000001E-17</v>
      </c>
      <c r="I216" s="16">
        <v>62</v>
      </c>
      <c r="J216" s="16" t="s">
        <v>32</v>
      </c>
      <c r="K216" s="20">
        <v>0</v>
      </c>
      <c r="L216" s="62">
        <v>-7.15717E-18</v>
      </c>
      <c r="M216" s="16">
        <v>8</v>
      </c>
      <c r="N216" s="2" t="s">
        <v>32</v>
      </c>
    </row>
    <row r="217" spans="1:14" x14ac:dyDescent="0.25">
      <c r="A217" s="79"/>
      <c r="B217" s="1">
        <v>15</v>
      </c>
      <c r="C217" s="1">
        <v>22.456600000000002</v>
      </c>
      <c r="D217" s="1">
        <v>-102.54300000000001</v>
      </c>
      <c r="E217" s="1">
        <v>17.456600000000002</v>
      </c>
      <c r="F217" s="2">
        <v>14</v>
      </c>
      <c r="G217" s="12">
        <v>1.9968300000000001E-6</v>
      </c>
      <c r="H217" s="1">
        <v>7.2589700000000004E-17</v>
      </c>
      <c r="I217" s="16">
        <v>68</v>
      </c>
      <c r="J217" s="16" t="s">
        <v>32</v>
      </c>
      <c r="K217" s="20">
        <v>2.2321300000000001E-13</v>
      </c>
      <c r="L217" s="62">
        <v>-7.15717E-18</v>
      </c>
      <c r="M217" s="16">
        <v>7</v>
      </c>
      <c r="N217" s="2" t="s">
        <v>32</v>
      </c>
    </row>
    <row r="218" spans="1:14" x14ac:dyDescent="0.25">
      <c r="A218" s="79"/>
      <c r="B218" s="1">
        <v>16</v>
      </c>
      <c r="C218" s="1">
        <v>-76.026600000000002</v>
      </c>
      <c r="D218" s="1">
        <v>-51.026600000000002</v>
      </c>
      <c r="E218" s="1">
        <v>548.97299999999996</v>
      </c>
      <c r="F218" s="2">
        <v>13</v>
      </c>
      <c r="G218" s="12">
        <v>-8.6944700000000002E-7</v>
      </c>
      <c r="H218" s="1">
        <v>7.9615899999999996E-18</v>
      </c>
      <c r="I218" s="16">
        <v>74</v>
      </c>
      <c r="J218" s="16" t="s">
        <v>32</v>
      </c>
      <c r="K218" s="20">
        <v>2.2875900000000001E-13</v>
      </c>
      <c r="L218" s="62">
        <v>-7.15717E-18</v>
      </c>
      <c r="M218" s="16">
        <v>7</v>
      </c>
      <c r="N218" s="2" t="s">
        <v>32</v>
      </c>
    </row>
    <row r="219" spans="1:14" x14ac:dyDescent="0.25">
      <c r="A219" s="79"/>
      <c r="B219" s="1">
        <v>17</v>
      </c>
      <c r="C219" s="1">
        <v>-17.515999999999998</v>
      </c>
      <c r="D219" s="1">
        <v>-12.516</v>
      </c>
      <c r="E219" s="1">
        <v>107.48399999999999</v>
      </c>
      <c r="F219" s="2">
        <v>12</v>
      </c>
      <c r="G219" s="12">
        <v>62.748199999999997</v>
      </c>
      <c r="H219" s="1">
        <v>-0.92114799999999997</v>
      </c>
      <c r="I219" s="16">
        <v>68</v>
      </c>
      <c r="J219" s="16" t="s">
        <v>33</v>
      </c>
      <c r="K219" s="20">
        <v>2.2429E-13</v>
      </c>
      <c r="L219" s="62">
        <v>-7.15717E-18</v>
      </c>
      <c r="M219" s="16">
        <v>8</v>
      </c>
      <c r="N219" s="2" t="s">
        <v>32</v>
      </c>
    </row>
    <row r="220" spans="1:14" x14ac:dyDescent="0.25">
      <c r="A220" s="79"/>
      <c r="B220" s="1">
        <v>18</v>
      </c>
      <c r="C220" s="1">
        <v>61.213099999999997</v>
      </c>
      <c r="D220" s="1">
        <v>61.213099999999997</v>
      </c>
      <c r="E220" s="1">
        <v>66.213099999999997</v>
      </c>
      <c r="F220" s="2">
        <v>11</v>
      </c>
      <c r="G220" s="12">
        <v>62.748199999999997</v>
      </c>
      <c r="H220" s="1">
        <v>-0.92114799999999997</v>
      </c>
      <c r="I220" s="16">
        <v>54</v>
      </c>
      <c r="J220" s="16" t="s">
        <v>33</v>
      </c>
      <c r="K220" s="20">
        <v>62.748199999999997</v>
      </c>
      <c r="L220" s="62">
        <v>-0.92114799999999997</v>
      </c>
      <c r="M220" s="16">
        <v>10</v>
      </c>
      <c r="N220" s="2" t="s">
        <v>33</v>
      </c>
    </row>
    <row r="221" spans="1:14" x14ac:dyDescent="0.25">
      <c r="A221" s="79"/>
      <c r="B221" s="1">
        <v>19</v>
      </c>
      <c r="C221" s="1">
        <v>-24.267299999999999</v>
      </c>
      <c r="D221" s="1">
        <v>-19.267299999999999</v>
      </c>
      <c r="E221" s="1">
        <v>100.733</v>
      </c>
      <c r="F221" s="2">
        <v>15</v>
      </c>
      <c r="G221" s="12">
        <v>62.748199999999997</v>
      </c>
      <c r="H221" s="1">
        <v>-0.92114799999999997</v>
      </c>
      <c r="I221" s="16">
        <v>68</v>
      </c>
      <c r="J221" s="16" t="s">
        <v>33</v>
      </c>
      <c r="K221" s="20">
        <v>2.25637E-13</v>
      </c>
      <c r="L221" s="62">
        <v>-7.15717E-18</v>
      </c>
      <c r="M221" s="16">
        <v>31</v>
      </c>
      <c r="N221" s="2" t="s">
        <v>32</v>
      </c>
    </row>
    <row r="222" spans="1:14" x14ac:dyDescent="0.25">
      <c r="A222" s="79"/>
      <c r="B222" s="1">
        <v>20</v>
      </c>
      <c r="C222" s="1">
        <v>-47.080100000000002</v>
      </c>
      <c r="D222" s="1">
        <v>-42.080100000000002</v>
      </c>
      <c r="E222" s="1">
        <v>77.919899999999998</v>
      </c>
      <c r="F222" s="2">
        <v>36</v>
      </c>
      <c r="G222" s="12">
        <v>-2.4779000000000002E-7</v>
      </c>
      <c r="H222" s="1">
        <v>-5.9291600000000003E-18</v>
      </c>
      <c r="I222" s="16">
        <v>68</v>
      </c>
      <c r="J222" s="16" t="s">
        <v>32</v>
      </c>
      <c r="K222" s="20">
        <v>2.24849E-13</v>
      </c>
      <c r="L222" s="62">
        <v>-7.15717E-18</v>
      </c>
      <c r="M222" s="16">
        <v>7</v>
      </c>
      <c r="N222" s="2" t="s">
        <v>32</v>
      </c>
    </row>
    <row r="223" spans="1:14" x14ac:dyDescent="0.25">
      <c r="A223" s="79"/>
      <c r="B223" s="1">
        <v>21</v>
      </c>
      <c r="C223" s="1">
        <v>44.172800000000002</v>
      </c>
      <c r="D223" s="1">
        <v>-80.827200000000005</v>
      </c>
      <c r="E223" s="1">
        <v>39.172800000000002</v>
      </c>
      <c r="F223" s="2">
        <v>13</v>
      </c>
      <c r="G223" s="12">
        <v>-1.01677E-6</v>
      </c>
      <c r="H223" s="1">
        <v>1.3519100000000001E-17</v>
      </c>
      <c r="I223" s="16">
        <v>68</v>
      </c>
      <c r="J223" s="16" t="s">
        <v>32</v>
      </c>
      <c r="K223" s="20">
        <v>2.32513E-13</v>
      </c>
      <c r="L223" s="62">
        <v>-7.15717E-18</v>
      </c>
      <c r="M223" s="16">
        <v>26</v>
      </c>
      <c r="N223" s="2" t="s">
        <v>32</v>
      </c>
    </row>
    <row r="224" spans="1:14" x14ac:dyDescent="0.25">
      <c r="A224" s="79"/>
      <c r="B224" s="1">
        <v>22</v>
      </c>
      <c r="C224" s="1">
        <v>-24.683499999999999</v>
      </c>
      <c r="D224" s="1">
        <v>-19.683499999999999</v>
      </c>
      <c r="E224" s="1">
        <v>100.31699999999999</v>
      </c>
      <c r="F224" s="2">
        <v>31</v>
      </c>
      <c r="G224" s="12">
        <v>62.748199999999997</v>
      </c>
      <c r="H224" s="1">
        <v>-0.92114799999999997</v>
      </c>
      <c r="I224" s="16">
        <v>68</v>
      </c>
      <c r="J224" s="16" t="s">
        <v>33</v>
      </c>
      <c r="K224" s="20">
        <v>2.14885E-13</v>
      </c>
      <c r="L224" s="1">
        <v>-7.15717E-18</v>
      </c>
      <c r="M224" s="16">
        <v>29</v>
      </c>
      <c r="N224" s="2" t="s">
        <v>32</v>
      </c>
    </row>
    <row r="225" spans="1:14" x14ac:dyDescent="0.25">
      <c r="A225" s="79"/>
      <c r="B225" s="1">
        <v>23</v>
      </c>
      <c r="C225" s="1">
        <v>18.237200000000001</v>
      </c>
      <c r="D225" s="1">
        <v>-106.76300000000001</v>
      </c>
      <c r="E225" s="1">
        <v>13.2372</v>
      </c>
      <c r="F225" s="2">
        <v>35</v>
      </c>
      <c r="G225" s="12">
        <v>-6.6571500000000003E-7</v>
      </c>
      <c r="H225" s="1">
        <v>1.70637E-18</v>
      </c>
      <c r="I225" s="16">
        <v>68</v>
      </c>
      <c r="J225" s="16" t="s">
        <v>32</v>
      </c>
      <c r="K225" s="20">
        <v>0</v>
      </c>
      <c r="L225" s="62">
        <v>-7.15717E-18</v>
      </c>
      <c r="M225" s="16">
        <v>8</v>
      </c>
      <c r="N225" s="2" t="s">
        <v>32</v>
      </c>
    </row>
    <row r="226" spans="1:14" x14ac:dyDescent="0.25">
      <c r="A226" s="79"/>
      <c r="B226" s="1">
        <v>24</v>
      </c>
      <c r="C226" s="1">
        <v>66.929000000000002</v>
      </c>
      <c r="D226" s="1">
        <v>41.929000000000002</v>
      </c>
      <c r="E226" s="1">
        <v>65.929000000000002</v>
      </c>
      <c r="F226" s="2">
        <v>13</v>
      </c>
      <c r="G226" s="12">
        <v>62.748199999999997</v>
      </c>
      <c r="H226" s="1">
        <v>-0.92114799999999997</v>
      </c>
      <c r="I226" s="16">
        <v>62</v>
      </c>
      <c r="J226" s="16" t="s">
        <v>33</v>
      </c>
      <c r="K226" s="20">
        <v>41.929000000000002</v>
      </c>
      <c r="L226" s="62">
        <v>4.1445900000000001E-2</v>
      </c>
      <c r="M226" s="16">
        <v>4</v>
      </c>
      <c r="N226" s="2" t="s">
        <v>32</v>
      </c>
    </row>
    <row r="227" spans="1:14" x14ac:dyDescent="0.25">
      <c r="A227" s="79"/>
      <c r="B227" s="1">
        <v>25</v>
      </c>
      <c r="C227" s="1">
        <v>30.146599999999999</v>
      </c>
      <c r="D227" s="1">
        <v>-94.853399999999993</v>
      </c>
      <c r="E227" s="1">
        <v>25.146599999999999</v>
      </c>
      <c r="F227" s="2">
        <v>10</v>
      </c>
      <c r="G227" s="12">
        <v>-2.1916100000000002E-6</v>
      </c>
      <c r="H227" s="1">
        <v>8.8906399999999994E-17</v>
      </c>
      <c r="I227" s="16">
        <v>68</v>
      </c>
      <c r="J227" s="16" t="s">
        <v>32</v>
      </c>
      <c r="K227" s="20">
        <v>2.2050300000000001E-13</v>
      </c>
      <c r="L227" s="62">
        <v>-7.15717E-18</v>
      </c>
      <c r="M227" s="16">
        <v>11</v>
      </c>
      <c r="N227" s="2" t="s">
        <v>32</v>
      </c>
    </row>
    <row r="228" spans="1:14" x14ac:dyDescent="0.25">
      <c r="A228" s="79"/>
      <c r="B228" s="1">
        <v>26</v>
      </c>
      <c r="C228" s="1">
        <v>45.059600000000003</v>
      </c>
      <c r="D228" s="1">
        <v>50.059600000000003</v>
      </c>
      <c r="E228" s="1">
        <v>170.06</v>
      </c>
      <c r="F228" s="2">
        <v>16</v>
      </c>
      <c r="G228" s="12">
        <v>62.748199999999997</v>
      </c>
      <c r="H228" s="1">
        <v>-0.92114799999999997</v>
      </c>
      <c r="I228" s="16">
        <v>68</v>
      </c>
      <c r="J228" s="16" t="s">
        <v>33</v>
      </c>
      <c r="K228" s="20">
        <v>50.059600000000003</v>
      </c>
      <c r="L228" s="62">
        <v>-6.5019300000000004E-3</v>
      </c>
      <c r="M228" s="16">
        <v>5</v>
      </c>
      <c r="N228" s="2" t="s">
        <v>32</v>
      </c>
    </row>
    <row r="229" spans="1:14" x14ac:dyDescent="0.25">
      <c r="A229" s="79"/>
      <c r="B229" s="1">
        <v>27</v>
      </c>
      <c r="C229" s="1">
        <v>17.090599999999998</v>
      </c>
      <c r="D229" s="1">
        <v>-107.90900000000001</v>
      </c>
      <c r="E229" s="1">
        <v>12.0906</v>
      </c>
      <c r="F229" s="2">
        <v>11</v>
      </c>
      <c r="G229" s="12">
        <v>1.16918E-6</v>
      </c>
      <c r="H229" s="1">
        <v>2.0182400000000001E-17</v>
      </c>
      <c r="I229" s="16">
        <v>68</v>
      </c>
      <c r="J229" s="16" t="s">
        <v>32</v>
      </c>
      <c r="K229" s="20">
        <v>0</v>
      </c>
      <c r="L229" s="62">
        <v>-7.15717E-18</v>
      </c>
      <c r="M229" s="16">
        <v>8</v>
      </c>
      <c r="N229" s="2" t="s">
        <v>32</v>
      </c>
    </row>
    <row r="230" spans="1:14" x14ac:dyDescent="0.25">
      <c r="A230" s="79"/>
      <c r="B230" s="1">
        <v>28</v>
      </c>
      <c r="C230" s="1">
        <v>58.4054</v>
      </c>
      <c r="D230" s="1">
        <v>59.4054</v>
      </c>
      <c r="E230" s="1">
        <v>83.4054</v>
      </c>
      <c r="F230" s="2">
        <v>12</v>
      </c>
      <c r="G230" s="12">
        <v>62.748199999999997</v>
      </c>
      <c r="H230" s="1">
        <v>-0.92114799999999997</v>
      </c>
      <c r="I230" s="16">
        <v>62</v>
      </c>
      <c r="J230" s="16" t="s">
        <v>33</v>
      </c>
      <c r="K230" s="20">
        <v>59.4054</v>
      </c>
      <c r="L230" s="1">
        <v>-0.76695000000000002</v>
      </c>
      <c r="M230" s="16">
        <v>4</v>
      </c>
      <c r="N230" s="2" t="s">
        <v>32</v>
      </c>
    </row>
    <row r="231" spans="1:14" x14ac:dyDescent="0.25">
      <c r="A231" s="79"/>
      <c r="B231" s="1">
        <v>29</v>
      </c>
      <c r="C231" s="1">
        <v>-70.637200000000007</v>
      </c>
      <c r="D231" s="1">
        <v>-45.6372</v>
      </c>
      <c r="E231" s="1">
        <v>554.36300000000006</v>
      </c>
      <c r="F231" s="2">
        <v>10</v>
      </c>
      <c r="G231" s="12">
        <v>8.8836900000000003E-7</v>
      </c>
      <c r="H231" s="1">
        <v>8.6268300000000002E-18</v>
      </c>
      <c r="I231" s="16">
        <v>74</v>
      </c>
      <c r="J231" s="16" t="s">
        <v>32</v>
      </c>
      <c r="K231" s="20">
        <v>0</v>
      </c>
      <c r="L231" s="62">
        <v>-7.15717E-18</v>
      </c>
      <c r="M231" s="16">
        <v>7</v>
      </c>
      <c r="N231" s="2" t="s">
        <v>32</v>
      </c>
    </row>
    <row r="232" spans="1:14" x14ac:dyDescent="0.25">
      <c r="A232" s="79"/>
      <c r="B232" s="1">
        <v>30</v>
      </c>
      <c r="C232" s="1">
        <v>-28.529900000000001</v>
      </c>
      <c r="D232" s="1">
        <v>-23.529900000000001</v>
      </c>
      <c r="E232" s="1">
        <v>96.470100000000002</v>
      </c>
      <c r="F232" s="2">
        <v>12</v>
      </c>
      <c r="G232" s="12">
        <v>62.748199999999997</v>
      </c>
      <c r="H232" s="1">
        <v>-0.92114799999999997</v>
      </c>
      <c r="I232" s="16">
        <v>68</v>
      </c>
      <c r="J232" s="16" t="s">
        <v>33</v>
      </c>
      <c r="K232" s="20">
        <v>2.2138000000000001E-13</v>
      </c>
      <c r="L232" s="62">
        <v>-7.15717E-18</v>
      </c>
      <c r="M232" s="16">
        <v>21</v>
      </c>
      <c r="N232" s="2" t="s">
        <v>32</v>
      </c>
    </row>
    <row r="233" spans="1:14" x14ac:dyDescent="0.25">
      <c r="A233" s="79"/>
      <c r="B233" s="1">
        <v>31</v>
      </c>
      <c r="C233" s="1">
        <v>-17.319900000000001</v>
      </c>
      <c r="D233" s="1">
        <v>-12.319900000000001</v>
      </c>
      <c r="E233" s="1">
        <v>107.68</v>
      </c>
      <c r="F233" s="2">
        <v>26</v>
      </c>
      <c r="G233" s="12">
        <v>62.748199999999997</v>
      </c>
      <c r="H233" s="1">
        <v>-0.92114799999999997</v>
      </c>
      <c r="I233" s="16">
        <v>68</v>
      </c>
      <c r="J233" s="16" t="s">
        <v>33</v>
      </c>
      <c r="K233" s="20">
        <v>2.2906499999999999E-13</v>
      </c>
      <c r="L233" s="62">
        <v>-7.15717E-18</v>
      </c>
      <c r="M233" s="16">
        <v>9</v>
      </c>
      <c r="N233" s="2" t="s">
        <v>32</v>
      </c>
    </row>
    <row r="234" spans="1:14" x14ac:dyDescent="0.25">
      <c r="A234" s="79"/>
      <c r="B234" s="1">
        <v>32</v>
      </c>
      <c r="C234" s="1">
        <v>-57.6858</v>
      </c>
      <c r="D234" s="1">
        <v>-32.6858</v>
      </c>
      <c r="E234" s="1">
        <v>567.31399999999996</v>
      </c>
      <c r="F234" s="2">
        <v>15</v>
      </c>
      <c r="G234" s="12">
        <v>62.748199999999997</v>
      </c>
      <c r="H234" s="1">
        <v>-0.92114799999999997</v>
      </c>
      <c r="I234" s="16">
        <v>74</v>
      </c>
      <c r="J234" s="16" t="s">
        <v>33</v>
      </c>
      <c r="K234" s="20">
        <v>2.1779400000000001E-13</v>
      </c>
      <c r="L234" s="1">
        <v>-7.15717E-18</v>
      </c>
      <c r="M234" s="16">
        <v>7</v>
      </c>
      <c r="N234" s="2" t="s">
        <v>32</v>
      </c>
    </row>
    <row r="235" spans="1:14" x14ac:dyDescent="0.25">
      <c r="A235" s="79"/>
      <c r="B235" s="1">
        <v>33</v>
      </c>
      <c r="C235" s="1">
        <v>-69.249899999999997</v>
      </c>
      <c r="D235" s="1">
        <v>-44.249899999999997</v>
      </c>
      <c r="E235" s="1">
        <v>555.75</v>
      </c>
      <c r="F235" s="2">
        <v>13</v>
      </c>
      <c r="G235" s="12">
        <v>-2.7037099999999999E-6</v>
      </c>
      <c r="H235" s="1">
        <v>1.3904299999999999E-16</v>
      </c>
      <c r="I235" s="16">
        <v>74</v>
      </c>
      <c r="J235" s="16" t="s">
        <v>32</v>
      </c>
      <c r="K235" s="20">
        <v>0</v>
      </c>
      <c r="L235" s="62">
        <v>-7.15717E-18</v>
      </c>
      <c r="M235" s="16">
        <v>7</v>
      </c>
      <c r="N235" s="2" t="s">
        <v>32</v>
      </c>
    </row>
    <row r="236" spans="1:14" x14ac:dyDescent="0.25">
      <c r="A236" s="79"/>
      <c r="B236" s="1">
        <v>34</v>
      </c>
      <c r="C236" s="1">
        <v>89.805800000000005</v>
      </c>
      <c r="D236" s="1">
        <v>-35.194200000000002</v>
      </c>
      <c r="E236" s="1">
        <v>84.805800000000005</v>
      </c>
      <c r="F236" s="2">
        <v>13</v>
      </c>
      <c r="G236" s="12">
        <v>2.16262E-6</v>
      </c>
      <c r="H236" s="1">
        <v>8.6380899999999996E-17</v>
      </c>
      <c r="I236" s="16">
        <v>68</v>
      </c>
      <c r="J236" s="16" t="s">
        <v>32</v>
      </c>
      <c r="K236" s="20">
        <v>2.18144E-13</v>
      </c>
      <c r="L236" s="1">
        <v>-7.15717E-18</v>
      </c>
      <c r="M236" s="16">
        <v>11</v>
      </c>
      <c r="N236" s="2" t="s">
        <v>32</v>
      </c>
    </row>
    <row r="237" spans="1:14" x14ac:dyDescent="0.25">
      <c r="A237" s="79"/>
      <c r="B237" s="1">
        <v>35</v>
      </c>
      <c r="C237" s="1">
        <v>75.205600000000004</v>
      </c>
      <c r="D237" s="1">
        <v>50.205599999999997</v>
      </c>
      <c r="E237" s="1">
        <v>74.205600000000004</v>
      </c>
      <c r="F237" s="2">
        <v>16</v>
      </c>
      <c r="G237" s="12">
        <v>62.748199999999997</v>
      </c>
      <c r="H237" s="1">
        <v>-0.92114799999999997</v>
      </c>
      <c r="I237" s="16">
        <v>62</v>
      </c>
      <c r="J237" s="16" t="s">
        <v>33</v>
      </c>
      <c r="K237" s="20">
        <v>62.7485</v>
      </c>
      <c r="L237" s="1">
        <v>-0.92114799999999997</v>
      </c>
      <c r="M237" s="16">
        <v>13</v>
      </c>
      <c r="N237" s="2" t="s">
        <v>33</v>
      </c>
    </row>
    <row r="238" spans="1:14" x14ac:dyDescent="0.25">
      <c r="A238" s="79"/>
      <c r="B238" s="1">
        <v>36</v>
      </c>
      <c r="C238" s="1">
        <v>84.890799999999999</v>
      </c>
      <c r="D238" s="1">
        <v>-40.109200000000001</v>
      </c>
      <c r="E238" s="1">
        <v>79.890799999999999</v>
      </c>
      <c r="F238" s="2">
        <v>19</v>
      </c>
      <c r="G238" s="12">
        <v>-2.0021899999999998E-6</v>
      </c>
      <c r="H238" s="1">
        <v>7.3018299999999999E-17</v>
      </c>
      <c r="I238" s="16">
        <v>68</v>
      </c>
      <c r="J238" s="16" t="s">
        <v>32</v>
      </c>
      <c r="K238" s="20">
        <v>2.25705E-13</v>
      </c>
      <c r="L238" s="62">
        <v>-7.15717E-18</v>
      </c>
      <c r="M238" s="16">
        <v>9</v>
      </c>
      <c r="N238" s="2" t="s">
        <v>32</v>
      </c>
    </row>
    <row r="239" spans="1:14" x14ac:dyDescent="0.25">
      <c r="A239" s="79"/>
      <c r="B239" s="1">
        <v>37</v>
      </c>
      <c r="C239" s="1">
        <v>16.369800000000001</v>
      </c>
      <c r="D239" s="1">
        <v>-108.63</v>
      </c>
      <c r="E239" s="1">
        <v>11.3698</v>
      </c>
      <c r="F239" s="2">
        <v>15</v>
      </c>
      <c r="G239" s="12">
        <v>1.46784E-7</v>
      </c>
      <c r="H239" s="1">
        <v>-6.7262499999999999E-18</v>
      </c>
      <c r="I239" s="16">
        <v>68</v>
      </c>
      <c r="J239" s="16" t="s">
        <v>32</v>
      </c>
      <c r="K239" s="20">
        <v>0</v>
      </c>
      <c r="L239" s="62">
        <v>-7.15717E-18</v>
      </c>
      <c r="M239" s="16">
        <v>8</v>
      </c>
      <c r="N239" s="2" t="s">
        <v>32</v>
      </c>
    </row>
    <row r="240" spans="1:14" x14ac:dyDescent="0.25">
      <c r="A240" s="79"/>
      <c r="B240" s="1">
        <v>38</v>
      </c>
      <c r="C240" s="1">
        <v>10.529500000000001</v>
      </c>
      <c r="D240" s="1">
        <v>-14.470499999999999</v>
      </c>
      <c r="E240" s="1">
        <v>9.5294899999999991</v>
      </c>
      <c r="F240" s="2">
        <v>13</v>
      </c>
      <c r="G240" s="12">
        <v>-9.2907000000000005E-7</v>
      </c>
      <c r="H240" s="1">
        <v>1.01063E-17</v>
      </c>
      <c r="I240" s="16">
        <v>62</v>
      </c>
      <c r="J240" s="16" t="s">
        <v>32</v>
      </c>
      <c r="K240" s="20">
        <v>2.24855E-13</v>
      </c>
      <c r="L240" s="62">
        <v>-7.15717E-18</v>
      </c>
      <c r="M240" s="16">
        <v>7</v>
      </c>
      <c r="N240" s="2" t="s">
        <v>32</v>
      </c>
    </row>
    <row r="241" spans="1:14" x14ac:dyDescent="0.25">
      <c r="A241" s="79"/>
      <c r="B241" s="1">
        <v>39</v>
      </c>
      <c r="C241" s="1">
        <v>50.817</v>
      </c>
      <c r="D241" s="1">
        <v>51.817</v>
      </c>
      <c r="E241" s="1">
        <v>75.816999999999993</v>
      </c>
      <c r="F241" s="2">
        <v>11</v>
      </c>
      <c r="G241" s="12">
        <v>62.748199999999997</v>
      </c>
      <c r="H241" s="1">
        <v>-0.92114799999999997</v>
      </c>
      <c r="I241" s="16">
        <v>62</v>
      </c>
      <c r="J241" s="16" t="s">
        <v>33</v>
      </c>
      <c r="K241" s="20">
        <v>62.748199999999997</v>
      </c>
      <c r="L241" s="62">
        <v>-0.92114799999999997</v>
      </c>
      <c r="M241" s="16">
        <v>11</v>
      </c>
      <c r="N241" s="2" t="s">
        <v>33</v>
      </c>
    </row>
    <row r="242" spans="1:14" x14ac:dyDescent="0.25">
      <c r="A242" s="79"/>
      <c r="B242" s="1">
        <v>40</v>
      </c>
      <c r="C242" s="1">
        <v>-13.5581</v>
      </c>
      <c r="D242" s="1">
        <v>-12.5581</v>
      </c>
      <c r="E242" s="1">
        <v>11.4419</v>
      </c>
      <c r="F242" s="2">
        <v>15</v>
      </c>
      <c r="G242" s="12">
        <v>1.3918599999999999E-6</v>
      </c>
      <c r="H242" s="1">
        <v>3.1588200000000003E-17</v>
      </c>
      <c r="I242" s="16">
        <v>62</v>
      </c>
      <c r="J242" s="16" t="s">
        <v>32</v>
      </c>
      <c r="K242" s="20">
        <v>0</v>
      </c>
      <c r="L242" s="1">
        <v>-7.15717E-18</v>
      </c>
      <c r="M242" s="16">
        <v>8</v>
      </c>
      <c r="N242" s="2" t="s">
        <v>32</v>
      </c>
    </row>
    <row r="243" spans="1:14" x14ac:dyDescent="0.25">
      <c r="A243" s="79"/>
      <c r="B243" s="1">
        <v>41</v>
      </c>
      <c r="C243" s="1">
        <v>38.337200000000003</v>
      </c>
      <c r="D243" s="1">
        <v>-86.662800000000004</v>
      </c>
      <c r="E243" s="1">
        <v>33.337200000000003</v>
      </c>
      <c r="F243" s="2">
        <v>14</v>
      </c>
      <c r="G243" s="12">
        <v>-2.1425600000000002E-6</v>
      </c>
      <c r="H243" s="1">
        <v>8.4654400000000002E-17</v>
      </c>
      <c r="I243" s="16">
        <v>68</v>
      </c>
      <c r="J243" s="16" t="s">
        <v>32</v>
      </c>
      <c r="K243" s="20">
        <v>2.51678E-13</v>
      </c>
      <c r="L243" s="62">
        <v>-7.15717E-18</v>
      </c>
      <c r="M243" s="16">
        <v>17</v>
      </c>
      <c r="N243" s="2" t="s">
        <v>32</v>
      </c>
    </row>
    <row r="244" spans="1:14" x14ac:dyDescent="0.25">
      <c r="A244" s="79"/>
      <c r="B244" s="1">
        <v>42</v>
      </c>
      <c r="C244" s="1">
        <v>-29.8126</v>
      </c>
      <c r="D244" s="1">
        <v>-24.8126</v>
      </c>
      <c r="E244" s="1">
        <v>95.187399999999997</v>
      </c>
      <c r="F244" s="2">
        <v>22</v>
      </c>
      <c r="G244" s="12">
        <v>-9.1288899999999999E-8</v>
      </c>
      <c r="H244" s="1">
        <v>-6.9904900000000002E-18</v>
      </c>
      <c r="I244" s="16">
        <v>68</v>
      </c>
      <c r="J244" s="16" t="s">
        <v>32</v>
      </c>
      <c r="K244" s="20">
        <v>2.6520400000000001E-13</v>
      </c>
      <c r="L244" s="1">
        <v>-7.15717E-18</v>
      </c>
      <c r="M244" s="16">
        <v>20</v>
      </c>
      <c r="N244" s="2" t="s">
        <v>32</v>
      </c>
    </row>
    <row r="245" spans="1:14" x14ac:dyDescent="0.25">
      <c r="A245" s="79"/>
      <c r="B245" s="1">
        <v>43</v>
      </c>
      <c r="C245" s="1">
        <v>27.073599999999999</v>
      </c>
      <c r="D245" s="1">
        <v>-97.926400000000001</v>
      </c>
      <c r="E245" s="1">
        <v>22.073599999999999</v>
      </c>
      <c r="F245" s="2">
        <v>26</v>
      </c>
      <c r="G245" s="12">
        <v>-2.40835E-6</v>
      </c>
      <c r="H245" s="1">
        <v>1.08846E-16</v>
      </c>
      <c r="I245" s="16">
        <v>68</v>
      </c>
      <c r="J245" s="16" t="s">
        <v>32</v>
      </c>
      <c r="K245" s="20">
        <v>2.2478999999999999E-13</v>
      </c>
      <c r="L245" s="62">
        <v>-7.15717E-18</v>
      </c>
      <c r="M245" s="16">
        <v>9</v>
      </c>
      <c r="N245" s="2" t="s">
        <v>32</v>
      </c>
    </row>
    <row r="246" spans="1:14" x14ac:dyDescent="0.25">
      <c r="A246" s="79"/>
      <c r="B246" s="1">
        <v>44</v>
      </c>
      <c r="C246" s="1">
        <v>-41.914099999999998</v>
      </c>
      <c r="D246" s="1">
        <v>-36.914099999999998</v>
      </c>
      <c r="E246" s="1">
        <v>83.085899999999995</v>
      </c>
      <c r="F246" s="2">
        <v>14</v>
      </c>
      <c r="G246" s="12">
        <v>1.16574E-6</v>
      </c>
      <c r="H246" s="1">
        <v>2.0022E-17</v>
      </c>
      <c r="I246" s="16">
        <v>68</v>
      </c>
      <c r="J246" s="16" t="s">
        <v>32</v>
      </c>
      <c r="K246" s="20">
        <v>2.2474000000000001E-13</v>
      </c>
      <c r="L246" s="62">
        <v>-7.15717E-18</v>
      </c>
      <c r="M246" s="16">
        <v>10</v>
      </c>
      <c r="N246" s="2" t="s">
        <v>32</v>
      </c>
    </row>
    <row r="247" spans="1:14" x14ac:dyDescent="0.25">
      <c r="A247" s="79"/>
      <c r="B247" s="1">
        <v>45</v>
      </c>
      <c r="C247" s="1">
        <v>-88.347899999999996</v>
      </c>
      <c r="D247" s="1">
        <v>-63.347900000000003</v>
      </c>
      <c r="E247" s="1">
        <v>536.65200000000004</v>
      </c>
      <c r="F247" s="2">
        <v>16</v>
      </c>
      <c r="G247" s="12">
        <v>2.6818299999999999E-6</v>
      </c>
      <c r="H247" s="1">
        <v>1.3668700000000001E-16</v>
      </c>
      <c r="I247" s="16">
        <v>74</v>
      </c>
      <c r="J247" s="16" t="s">
        <v>32</v>
      </c>
      <c r="K247" s="20">
        <v>2.2151399999999999E-13</v>
      </c>
      <c r="L247" s="62">
        <v>-7.15717E-18</v>
      </c>
      <c r="M247" s="16">
        <v>7</v>
      </c>
      <c r="N247" s="2" t="s">
        <v>32</v>
      </c>
    </row>
    <row r="248" spans="1:14" x14ac:dyDescent="0.25">
      <c r="A248" s="79"/>
      <c r="B248" s="1">
        <v>46</v>
      </c>
      <c r="C248" s="1">
        <v>-62.9816</v>
      </c>
      <c r="D248" s="1">
        <v>-37.9816</v>
      </c>
      <c r="E248" s="1">
        <v>562.01800000000003</v>
      </c>
      <c r="F248" s="2">
        <v>13</v>
      </c>
      <c r="G248" s="12">
        <v>2.12807E-6</v>
      </c>
      <c r="H248" s="1">
        <v>8.3416699999999998E-17</v>
      </c>
      <c r="I248" s="16">
        <v>74</v>
      </c>
      <c r="J248" s="16" t="s">
        <v>32</v>
      </c>
      <c r="K248" s="20">
        <v>2.5082400000000002E-13</v>
      </c>
      <c r="L248" s="62">
        <v>-7.15717E-18</v>
      </c>
      <c r="M248" s="16">
        <v>8</v>
      </c>
      <c r="N248" s="2" t="s">
        <v>32</v>
      </c>
    </row>
    <row r="249" spans="1:14" x14ac:dyDescent="0.25">
      <c r="A249" s="79"/>
      <c r="B249" s="1">
        <v>47</v>
      </c>
      <c r="C249" s="1">
        <v>73.808000000000007</v>
      </c>
      <c r="D249" s="1">
        <v>48.808</v>
      </c>
      <c r="E249" s="1">
        <v>72.808000000000007</v>
      </c>
      <c r="F249" s="2">
        <v>13</v>
      </c>
      <c r="G249" s="12">
        <v>62.748199999999997</v>
      </c>
      <c r="H249" s="1">
        <v>-0.92114799999999997</v>
      </c>
      <c r="I249" s="16">
        <v>62</v>
      </c>
      <c r="J249" s="16" t="s">
        <v>33</v>
      </c>
      <c r="K249" s="20">
        <v>62.748199999999997</v>
      </c>
      <c r="L249" s="62">
        <v>-0.92114799999999997</v>
      </c>
      <c r="M249" s="16">
        <v>12</v>
      </c>
      <c r="N249" s="2" t="s">
        <v>33</v>
      </c>
    </row>
    <row r="250" spans="1:14" x14ac:dyDescent="0.25">
      <c r="A250" s="79"/>
      <c r="B250" s="1">
        <v>48</v>
      </c>
      <c r="C250" s="1">
        <v>-15.962999999999999</v>
      </c>
      <c r="D250" s="1">
        <v>-10.962999999999999</v>
      </c>
      <c r="E250" s="1">
        <v>109.03700000000001</v>
      </c>
      <c r="F250" s="2">
        <v>17</v>
      </c>
      <c r="G250" s="12">
        <v>62.748199999999997</v>
      </c>
      <c r="H250" s="1">
        <v>-0.92114799999999997</v>
      </c>
      <c r="I250" s="16">
        <v>68</v>
      </c>
      <c r="J250" s="16" t="s">
        <v>33</v>
      </c>
      <c r="K250" s="20">
        <v>0</v>
      </c>
      <c r="L250" s="62">
        <v>-7.15717E-18</v>
      </c>
      <c r="M250" s="16">
        <v>10</v>
      </c>
      <c r="N250" s="2" t="s">
        <v>32</v>
      </c>
    </row>
    <row r="251" spans="1:14" x14ac:dyDescent="0.25">
      <c r="A251" s="79"/>
      <c r="B251" s="1">
        <v>49</v>
      </c>
      <c r="C251" s="1">
        <v>-90.6858</v>
      </c>
      <c r="D251" s="1">
        <v>-65.6858</v>
      </c>
      <c r="E251" s="1">
        <v>534.31399999999996</v>
      </c>
      <c r="F251" s="2">
        <v>16</v>
      </c>
      <c r="G251" s="12">
        <v>-1.31522E-6</v>
      </c>
      <c r="H251" s="1">
        <v>2.7439100000000001E-17</v>
      </c>
      <c r="I251" s="16">
        <v>74</v>
      </c>
      <c r="J251" s="16" t="s">
        <v>32</v>
      </c>
      <c r="K251" s="20">
        <v>2.1730099999999999E-13</v>
      </c>
      <c r="L251" s="62">
        <v>-7.15717E-18</v>
      </c>
      <c r="M251" s="16">
        <v>7</v>
      </c>
      <c r="N251" s="2" t="s">
        <v>32</v>
      </c>
    </row>
    <row r="252" spans="1:14" x14ac:dyDescent="0.25">
      <c r="A252" s="79"/>
      <c r="B252" s="1">
        <v>50</v>
      </c>
      <c r="C252" s="1">
        <v>-90.598500000000001</v>
      </c>
      <c r="D252" s="1">
        <v>-65.598500000000001</v>
      </c>
      <c r="E252" s="1">
        <v>534.40099999999995</v>
      </c>
      <c r="F252" s="2">
        <v>13</v>
      </c>
      <c r="G252" s="12">
        <v>-2.07712E-7</v>
      </c>
      <c r="H252" s="1">
        <v>-6.2942800000000002E-18</v>
      </c>
      <c r="I252" s="16">
        <v>74</v>
      </c>
      <c r="J252" s="16" t="s">
        <v>32</v>
      </c>
      <c r="K252" s="20">
        <v>2.17396E-13</v>
      </c>
      <c r="L252" s="62">
        <v>-7.15717E-18</v>
      </c>
      <c r="M252" s="16">
        <v>7</v>
      </c>
      <c r="N252" s="2" t="s">
        <v>32</v>
      </c>
    </row>
    <row r="253" spans="1:14" x14ac:dyDescent="0.25">
      <c r="A253" s="79"/>
      <c r="B253" s="1">
        <v>51</v>
      </c>
      <c r="C253" s="1">
        <v>4.20946</v>
      </c>
      <c r="D253" s="1">
        <v>-20.790500000000002</v>
      </c>
      <c r="E253" s="1">
        <v>3.20946</v>
      </c>
      <c r="F253" s="2">
        <v>12</v>
      </c>
      <c r="G253" s="12">
        <v>-1.43417E-6</v>
      </c>
      <c r="H253" s="1">
        <v>3.3979999999999999E-17</v>
      </c>
      <c r="I253" s="16">
        <v>62</v>
      </c>
      <c r="J253" s="16" t="s">
        <v>32</v>
      </c>
      <c r="K253" s="20">
        <v>2.26521E-13</v>
      </c>
      <c r="L253" s="62">
        <v>-7.15717E-18</v>
      </c>
      <c r="M253" s="16">
        <v>7</v>
      </c>
      <c r="N253" s="2" t="s">
        <v>32</v>
      </c>
    </row>
    <row r="254" spans="1:14" x14ac:dyDescent="0.25">
      <c r="A254" s="79"/>
      <c r="B254" s="1">
        <v>52</v>
      </c>
      <c r="C254" s="1">
        <v>47.220799999999997</v>
      </c>
      <c r="D254" s="1">
        <v>52.220799999999997</v>
      </c>
      <c r="E254" s="1">
        <v>172.221</v>
      </c>
      <c r="F254" s="2">
        <v>12</v>
      </c>
      <c r="G254" s="12">
        <v>62.748199999999997</v>
      </c>
      <c r="H254" s="1">
        <v>-0.92114799999999997</v>
      </c>
      <c r="I254" s="16">
        <v>68</v>
      </c>
      <c r="J254" s="16" t="s">
        <v>33</v>
      </c>
      <c r="K254" s="20">
        <v>52.220799999999997</v>
      </c>
      <c r="L254" s="1">
        <v>-0.103713</v>
      </c>
      <c r="M254" s="16">
        <v>4</v>
      </c>
      <c r="N254" s="2" t="s">
        <v>32</v>
      </c>
    </row>
    <row r="255" spans="1:14" x14ac:dyDescent="0.25">
      <c r="A255" s="79"/>
      <c r="B255" s="1">
        <v>53</v>
      </c>
      <c r="C255" s="1">
        <v>51.723700000000001</v>
      </c>
      <c r="D255" s="1">
        <v>52.723700000000001</v>
      </c>
      <c r="E255" s="1">
        <v>76.723699999999994</v>
      </c>
      <c r="F255" s="2">
        <v>8</v>
      </c>
      <c r="G255" s="12">
        <v>62.748199999999997</v>
      </c>
      <c r="H255" s="1">
        <v>-0.92114799999999997</v>
      </c>
      <c r="I255" s="16">
        <v>62</v>
      </c>
      <c r="J255" s="16" t="s">
        <v>33</v>
      </c>
      <c r="K255" s="20">
        <v>62.748199999999997</v>
      </c>
      <c r="L255" s="62">
        <v>-0.92114799999999997</v>
      </c>
      <c r="M255" s="16">
        <v>11</v>
      </c>
      <c r="N255" s="2" t="s">
        <v>33</v>
      </c>
    </row>
    <row r="256" spans="1:14" x14ac:dyDescent="0.25">
      <c r="A256" s="79"/>
      <c r="B256" s="1">
        <v>54</v>
      </c>
      <c r="C256" s="1">
        <v>-15.1595</v>
      </c>
      <c r="D256" s="1">
        <v>-10.1595</v>
      </c>
      <c r="E256" s="1">
        <v>109.84</v>
      </c>
      <c r="F256" s="2">
        <v>16</v>
      </c>
      <c r="G256" s="12">
        <v>62.748199999999997</v>
      </c>
      <c r="H256" s="1">
        <v>-0.92114799999999997</v>
      </c>
      <c r="I256" s="16">
        <v>68</v>
      </c>
      <c r="J256" s="16" t="s">
        <v>33</v>
      </c>
      <c r="K256" s="20">
        <v>62.748199999999997</v>
      </c>
      <c r="L256" s="62">
        <v>-0.92114799999999997</v>
      </c>
      <c r="M256" s="16">
        <v>17</v>
      </c>
      <c r="N256" s="2" t="s">
        <v>33</v>
      </c>
    </row>
    <row r="257" spans="1:14" x14ac:dyDescent="0.25">
      <c r="A257" s="79"/>
      <c r="B257" s="1">
        <v>55</v>
      </c>
      <c r="C257" s="1">
        <v>-50.938099999999999</v>
      </c>
      <c r="D257" s="1">
        <v>-25.938099999999999</v>
      </c>
      <c r="E257" s="1">
        <v>574.06200000000001</v>
      </c>
      <c r="F257" s="2">
        <v>23</v>
      </c>
      <c r="G257" s="12">
        <v>62.748199999999997</v>
      </c>
      <c r="H257" s="1">
        <v>-0.92114799999999997</v>
      </c>
      <c r="I257" s="16">
        <v>74</v>
      </c>
      <c r="J257" s="16" t="s">
        <v>33</v>
      </c>
      <c r="K257" s="20">
        <v>2.2106200000000001E-13</v>
      </c>
      <c r="L257" s="62">
        <v>-7.15717E-18</v>
      </c>
      <c r="M257" s="16">
        <v>7</v>
      </c>
      <c r="N257" s="2" t="s">
        <v>32</v>
      </c>
    </row>
    <row r="258" spans="1:14" x14ac:dyDescent="0.25">
      <c r="A258" s="79"/>
      <c r="B258" s="1">
        <v>56</v>
      </c>
      <c r="C258" s="1">
        <v>-91.682900000000004</v>
      </c>
      <c r="D258" s="1">
        <v>-66.682900000000004</v>
      </c>
      <c r="E258" s="1">
        <v>533.31700000000001</v>
      </c>
      <c r="F258" s="2">
        <v>13</v>
      </c>
      <c r="G258" s="12">
        <v>6.7720799999999996E-7</v>
      </c>
      <c r="H258" s="1">
        <v>2.0150499999999999E-18</v>
      </c>
      <c r="I258" s="16">
        <v>74</v>
      </c>
      <c r="J258" s="16" t="s">
        <v>32</v>
      </c>
      <c r="K258" s="20">
        <v>2.22767E-13</v>
      </c>
      <c r="L258" s="1">
        <v>-7.15717E-18</v>
      </c>
      <c r="M258" s="16">
        <v>7</v>
      </c>
      <c r="N258" s="2" t="s">
        <v>32</v>
      </c>
    </row>
    <row r="259" spans="1:14" x14ac:dyDescent="0.25">
      <c r="A259" s="79"/>
      <c r="B259" s="1">
        <v>57</v>
      </c>
      <c r="C259" s="1">
        <v>97.782899999999998</v>
      </c>
      <c r="D259" s="1">
        <v>-27.217099999999999</v>
      </c>
      <c r="E259" s="1">
        <v>92.782899999999998</v>
      </c>
      <c r="F259" s="2">
        <v>13</v>
      </c>
      <c r="G259" s="12">
        <v>-1.8019700000000001E-7</v>
      </c>
      <c r="H259" s="1">
        <v>-6.5077400000000002E-18</v>
      </c>
      <c r="I259" s="16">
        <v>68</v>
      </c>
      <c r="J259" s="16" t="s">
        <v>32</v>
      </c>
      <c r="K259" s="20">
        <v>2.2368900000000001E-13</v>
      </c>
      <c r="L259" s="62">
        <v>-7.15717E-18</v>
      </c>
      <c r="M259" s="16">
        <v>16</v>
      </c>
      <c r="N259" s="2" t="s">
        <v>32</v>
      </c>
    </row>
    <row r="260" spans="1:14" x14ac:dyDescent="0.25">
      <c r="A260" s="79"/>
      <c r="B260" s="1">
        <v>58</v>
      </c>
      <c r="C260" s="1">
        <v>40.455100000000002</v>
      </c>
      <c r="D260" s="1">
        <v>-84.544899999999998</v>
      </c>
      <c r="E260" s="1">
        <v>35.455100000000002</v>
      </c>
      <c r="F260" s="2">
        <v>22</v>
      </c>
      <c r="G260" s="12">
        <v>-1.4518499999999999E-6</v>
      </c>
      <c r="H260" s="1">
        <v>3.5000200000000003E-17</v>
      </c>
      <c r="I260" s="16">
        <v>68</v>
      </c>
      <c r="J260" s="16" t="s">
        <v>32</v>
      </c>
      <c r="K260" s="20">
        <v>2.3495499999999998E-13</v>
      </c>
      <c r="L260" s="62">
        <v>-7.15717E-18</v>
      </c>
      <c r="M260" s="16">
        <v>19</v>
      </c>
      <c r="N260" s="2" t="s">
        <v>32</v>
      </c>
    </row>
    <row r="261" spans="1:14" x14ac:dyDescent="0.25">
      <c r="A261" s="79"/>
      <c r="B261" s="1">
        <v>59</v>
      </c>
      <c r="C261" s="1">
        <v>68.197199999999995</v>
      </c>
      <c r="D261" s="1">
        <v>43.197200000000002</v>
      </c>
      <c r="E261" s="1">
        <v>67.197199999999995</v>
      </c>
      <c r="F261" s="2">
        <v>24</v>
      </c>
      <c r="G261" s="12">
        <v>62.748199999999997</v>
      </c>
      <c r="H261" s="1">
        <v>-0.92114799999999997</v>
      </c>
      <c r="I261" s="16">
        <v>62</v>
      </c>
      <c r="J261" s="16" t="s">
        <v>33</v>
      </c>
      <c r="K261" s="20">
        <v>43.197200000000002</v>
      </c>
      <c r="L261" s="62">
        <v>4.5420500000000003E-2</v>
      </c>
      <c r="M261" s="16">
        <v>5</v>
      </c>
      <c r="N261" s="2" t="s">
        <v>32</v>
      </c>
    </row>
    <row r="262" spans="1:14" x14ac:dyDescent="0.25">
      <c r="A262" s="79"/>
      <c r="B262" s="1">
        <v>60</v>
      </c>
      <c r="C262" s="1">
        <v>-44.827300000000001</v>
      </c>
      <c r="D262" s="1">
        <v>-39.827300000000001</v>
      </c>
      <c r="E262" s="1">
        <v>80.172700000000006</v>
      </c>
      <c r="F262" s="2">
        <v>10</v>
      </c>
      <c r="G262" s="12">
        <v>-3.1859E-7</v>
      </c>
      <c r="H262" s="1">
        <v>-5.12717E-18</v>
      </c>
      <c r="I262" s="16">
        <v>68</v>
      </c>
      <c r="J262" s="16" t="s">
        <v>32</v>
      </c>
      <c r="K262" s="20">
        <v>2.10041E-13</v>
      </c>
      <c r="L262" s="62">
        <v>-7.15717E-18</v>
      </c>
      <c r="M262" s="16">
        <v>10</v>
      </c>
      <c r="N262" s="2" t="s">
        <v>32</v>
      </c>
    </row>
    <row r="263" spans="1:14" x14ac:dyDescent="0.25">
      <c r="A263" s="79"/>
      <c r="B263" s="1">
        <v>61</v>
      </c>
      <c r="C263" s="1">
        <v>17.661300000000001</v>
      </c>
      <c r="D263" s="1">
        <v>-107.339</v>
      </c>
      <c r="E263" s="1">
        <v>12.661300000000001</v>
      </c>
      <c r="F263" s="2">
        <v>16</v>
      </c>
      <c r="G263" s="12">
        <v>7.1712299999999998E-7</v>
      </c>
      <c r="H263" s="1">
        <v>3.1281400000000001E-18</v>
      </c>
      <c r="I263" s="16">
        <v>68</v>
      </c>
      <c r="J263" s="16" t="s">
        <v>32</v>
      </c>
      <c r="K263" s="20">
        <v>2.24849E-13</v>
      </c>
      <c r="L263" s="62">
        <v>-7.15717E-18</v>
      </c>
      <c r="M263" s="16">
        <v>7</v>
      </c>
      <c r="N263" s="2" t="s">
        <v>32</v>
      </c>
    </row>
    <row r="264" spans="1:14" x14ac:dyDescent="0.25">
      <c r="A264" s="79"/>
      <c r="B264" s="1">
        <v>62</v>
      </c>
      <c r="C264" s="1">
        <v>18.750900000000001</v>
      </c>
      <c r="D264" s="1">
        <v>-106.249</v>
      </c>
      <c r="E264" s="1">
        <v>13.7509</v>
      </c>
      <c r="F264" s="2">
        <v>13</v>
      </c>
      <c r="G264" s="12">
        <v>8.9980399999999995E-7</v>
      </c>
      <c r="H264" s="1">
        <v>9.0357799999999998E-18</v>
      </c>
      <c r="I264" s="16">
        <v>68</v>
      </c>
      <c r="J264" s="16" t="s">
        <v>32</v>
      </c>
      <c r="K264" s="20">
        <v>0</v>
      </c>
      <c r="L264" s="1">
        <v>-7.15717E-18</v>
      </c>
      <c r="M264" s="16">
        <v>8</v>
      </c>
      <c r="N264" s="2" t="s">
        <v>32</v>
      </c>
    </row>
    <row r="265" spans="1:14" x14ac:dyDescent="0.25">
      <c r="A265" s="79"/>
      <c r="B265" s="1">
        <v>63</v>
      </c>
      <c r="C265" s="1">
        <v>4.3747400000000001</v>
      </c>
      <c r="D265" s="1">
        <v>-20.625299999999999</v>
      </c>
      <c r="E265" s="1">
        <v>3.3747400000000001</v>
      </c>
      <c r="F265" s="2">
        <v>13</v>
      </c>
      <c r="G265" s="12">
        <v>2.09183E-6</v>
      </c>
      <c r="H265" s="1">
        <v>8.0357699999999996E-17</v>
      </c>
      <c r="I265" s="16">
        <v>62</v>
      </c>
      <c r="J265" s="16" t="s">
        <v>32</v>
      </c>
      <c r="K265" s="20">
        <v>2.27034E-13</v>
      </c>
      <c r="L265" s="62">
        <v>-7.15717E-18</v>
      </c>
      <c r="M265" s="16">
        <v>7</v>
      </c>
      <c r="N265" s="2" t="s">
        <v>32</v>
      </c>
    </row>
    <row r="266" spans="1:14" x14ac:dyDescent="0.25">
      <c r="A266" s="79"/>
      <c r="B266" s="1">
        <v>64</v>
      </c>
      <c r="C266" s="1">
        <v>92.8322</v>
      </c>
      <c r="D266" s="1">
        <v>-32.1678</v>
      </c>
      <c r="E266" s="1">
        <v>87.8322</v>
      </c>
      <c r="F266" s="2">
        <v>13</v>
      </c>
      <c r="G266" s="12">
        <v>-2.1855999999999999E-6</v>
      </c>
      <c r="H266" s="1">
        <v>8.8380000000000006E-17</v>
      </c>
      <c r="I266" s="16">
        <v>68</v>
      </c>
      <c r="J266" s="16" t="s">
        <v>32</v>
      </c>
      <c r="K266" s="20">
        <v>1.3279200000000001E-12</v>
      </c>
      <c r="L266" s="62">
        <v>-7.15717E-18</v>
      </c>
      <c r="M266" s="16">
        <v>13</v>
      </c>
      <c r="N266" s="2" t="s">
        <v>32</v>
      </c>
    </row>
    <row r="267" spans="1:14" x14ac:dyDescent="0.25">
      <c r="A267" s="79"/>
      <c r="B267" s="1">
        <v>65</v>
      </c>
      <c r="C267" s="1">
        <v>66.492999999999995</v>
      </c>
      <c r="D267" s="1">
        <v>41.493000000000002</v>
      </c>
      <c r="E267" s="1">
        <v>65.492999999999995</v>
      </c>
      <c r="F267" s="2">
        <v>18</v>
      </c>
      <c r="G267" s="12">
        <v>62.748199999999997</v>
      </c>
      <c r="H267" s="1">
        <v>-0.92114799999999997</v>
      </c>
      <c r="I267" s="16">
        <v>62</v>
      </c>
      <c r="J267" s="16" t="s">
        <v>33</v>
      </c>
      <c r="K267" s="20">
        <v>41.493000000000002</v>
      </c>
      <c r="L267" s="1">
        <v>4.00545E-2</v>
      </c>
      <c r="M267" s="16">
        <v>4</v>
      </c>
      <c r="N267" s="2" t="s">
        <v>32</v>
      </c>
    </row>
    <row r="268" spans="1:14" x14ac:dyDescent="0.25">
      <c r="A268" s="79"/>
      <c r="B268" s="1">
        <v>66</v>
      </c>
      <c r="C268" s="1">
        <v>-55.898200000000003</v>
      </c>
      <c r="D268" s="1">
        <v>-30.898199999999999</v>
      </c>
      <c r="E268" s="1">
        <v>569.10199999999998</v>
      </c>
      <c r="F268" s="2">
        <v>10</v>
      </c>
      <c r="G268" s="12">
        <v>62.748199999999997</v>
      </c>
      <c r="H268" s="1">
        <v>-0.92114799999999997</v>
      </c>
      <c r="I268" s="16">
        <v>74</v>
      </c>
      <c r="J268" s="16" t="s">
        <v>33</v>
      </c>
      <c r="K268" s="20">
        <v>2.23993E-13</v>
      </c>
      <c r="L268" s="62">
        <v>-7.15717E-18</v>
      </c>
      <c r="M268" s="16">
        <v>7</v>
      </c>
      <c r="N268" s="2" t="s">
        <v>32</v>
      </c>
    </row>
    <row r="269" spans="1:14" x14ac:dyDescent="0.25">
      <c r="A269" s="79"/>
      <c r="B269" s="1">
        <v>67</v>
      </c>
      <c r="C269" s="1">
        <v>-33.507300000000001</v>
      </c>
      <c r="D269" s="1">
        <v>-28.507300000000001</v>
      </c>
      <c r="E269" s="1">
        <v>91.492699999999999</v>
      </c>
      <c r="F269" s="2">
        <v>12</v>
      </c>
      <c r="G269" s="12">
        <v>8.0829299999999997E-7</v>
      </c>
      <c r="H269" s="1">
        <v>5.9095699999999997E-18</v>
      </c>
      <c r="I269" s="16">
        <v>68</v>
      </c>
      <c r="J269" s="16" t="s">
        <v>32</v>
      </c>
      <c r="K269" s="20">
        <v>2.20082E-13</v>
      </c>
      <c r="L269" s="62">
        <v>-7.15717E-18</v>
      </c>
      <c r="M269" s="16">
        <v>15</v>
      </c>
      <c r="N269" s="2" t="s">
        <v>32</v>
      </c>
    </row>
    <row r="270" spans="1:14" x14ac:dyDescent="0.25">
      <c r="A270" s="79"/>
      <c r="B270" s="1">
        <v>68</v>
      </c>
      <c r="C270" s="1">
        <v>-13.821</v>
      </c>
      <c r="D270" s="1">
        <v>-12.821</v>
      </c>
      <c r="E270" s="1">
        <v>11.179</v>
      </c>
      <c r="F270" s="2">
        <v>19</v>
      </c>
      <c r="G270" s="12">
        <v>1.2125499999999999E-6</v>
      </c>
      <c r="H270" s="1">
        <v>2.22485E-17</v>
      </c>
      <c r="I270" s="16">
        <v>62</v>
      </c>
      <c r="J270" s="16" t="s">
        <v>32</v>
      </c>
      <c r="K270" s="20">
        <v>0</v>
      </c>
      <c r="L270" s="62">
        <v>-7.15717E-18</v>
      </c>
      <c r="M270" s="16">
        <v>8</v>
      </c>
      <c r="N270" s="2" t="s">
        <v>32</v>
      </c>
    </row>
    <row r="271" spans="1:14" x14ac:dyDescent="0.25">
      <c r="A271" s="79"/>
      <c r="B271" s="1">
        <v>69</v>
      </c>
      <c r="C271" s="1">
        <v>-86.89</v>
      </c>
      <c r="D271" s="1">
        <v>-61.89</v>
      </c>
      <c r="E271" s="1">
        <v>538.11</v>
      </c>
      <c r="F271" s="2">
        <v>14</v>
      </c>
      <c r="G271" s="12">
        <v>-1.4867699999999999E-6</v>
      </c>
      <c r="H271" s="1">
        <v>3.7052800000000001E-17</v>
      </c>
      <c r="I271" s="16">
        <v>74</v>
      </c>
      <c r="J271" s="16" t="s">
        <v>32</v>
      </c>
      <c r="K271" s="20">
        <v>2.2698499999999999E-13</v>
      </c>
      <c r="L271" s="62">
        <v>-7.15717E-18</v>
      </c>
      <c r="M271" s="16">
        <v>7</v>
      </c>
      <c r="N271" s="2" t="s">
        <v>32</v>
      </c>
    </row>
    <row r="272" spans="1:14" x14ac:dyDescent="0.25">
      <c r="A272" s="79"/>
      <c r="B272" s="1">
        <v>70</v>
      </c>
      <c r="C272" s="1">
        <v>58.6357</v>
      </c>
      <c r="D272" s="1">
        <v>59.6357</v>
      </c>
      <c r="E272" s="1">
        <v>83.6357</v>
      </c>
      <c r="F272" s="2">
        <v>11</v>
      </c>
      <c r="G272" s="12">
        <v>62.748199999999997</v>
      </c>
      <c r="H272" s="1">
        <v>-0.92114799999999997</v>
      </c>
      <c r="I272" s="16">
        <v>62</v>
      </c>
      <c r="J272" s="16" t="s">
        <v>33</v>
      </c>
      <c r="K272" s="20">
        <v>59.6357</v>
      </c>
      <c r="L272" s="1">
        <v>-0.78603800000000001</v>
      </c>
      <c r="M272" s="16">
        <v>4</v>
      </c>
      <c r="N272" s="2" t="s">
        <v>32</v>
      </c>
    </row>
    <row r="273" spans="1:14" x14ac:dyDescent="0.25">
      <c r="A273" s="79"/>
      <c r="B273" s="1">
        <v>71</v>
      </c>
      <c r="C273" s="1">
        <v>-31.131900000000002</v>
      </c>
      <c r="D273" s="1">
        <v>-26.131900000000002</v>
      </c>
      <c r="E273" s="1">
        <v>93.868099999999998</v>
      </c>
      <c r="F273" s="2">
        <v>9</v>
      </c>
      <c r="G273" s="12">
        <v>-1.15781E-6</v>
      </c>
      <c r="H273" s="1">
        <v>1.9653400000000001E-17</v>
      </c>
      <c r="I273" s="16">
        <v>68</v>
      </c>
      <c r="J273" s="16" t="s">
        <v>32</v>
      </c>
      <c r="K273" s="20">
        <v>2.25886E-13</v>
      </c>
      <c r="L273" s="62">
        <v>-7.15717E-18</v>
      </c>
      <c r="M273" s="16">
        <v>17</v>
      </c>
      <c r="N273" s="2" t="s">
        <v>32</v>
      </c>
    </row>
    <row r="274" spans="1:14" x14ac:dyDescent="0.25">
      <c r="A274" s="79"/>
      <c r="B274" s="1">
        <v>72</v>
      </c>
      <c r="C274" s="1">
        <v>-72.819800000000001</v>
      </c>
      <c r="D274" s="1">
        <v>-47.819800000000001</v>
      </c>
      <c r="E274" s="1">
        <v>552.17999999999995</v>
      </c>
      <c r="F274" s="2">
        <v>23</v>
      </c>
      <c r="G274" s="12">
        <v>1.80677E-6</v>
      </c>
      <c r="H274" s="1">
        <v>5.8130900000000006E-17</v>
      </c>
      <c r="I274" s="16">
        <v>74</v>
      </c>
      <c r="J274" s="16" t="s">
        <v>32</v>
      </c>
      <c r="K274" s="20">
        <v>2.19249E-13</v>
      </c>
      <c r="L274" s="62">
        <v>-7.15717E-18</v>
      </c>
      <c r="M274" s="16">
        <v>7</v>
      </c>
      <c r="N274" s="2" t="s">
        <v>32</v>
      </c>
    </row>
    <row r="275" spans="1:14" x14ac:dyDescent="0.25">
      <c r="A275" s="79"/>
      <c r="B275" s="1">
        <v>73</v>
      </c>
      <c r="C275" s="1">
        <v>-7.7447900000000001</v>
      </c>
      <c r="D275" s="1">
        <v>-6.7447900000000001</v>
      </c>
      <c r="E275" s="1">
        <v>17.255199999999999</v>
      </c>
      <c r="F275" s="2">
        <v>11</v>
      </c>
      <c r="G275" s="12">
        <v>1.45579E-6</v>
      </c>
      <c r="H275" s="1">
        <v>3.5229199999999997E-17</v>
      </c>
      <c r="I275" s="16">
        <v>62</v>
      </c>
      <c r="J275" s="16" t="s">
        <v>32</v>
      </c>
      <c r="K275" s="20">
        <v>2.24849E-13</v>
      </c>
      <c r="L275" s="62">
        <v>-7.15717E-18</v>
      </c>
      <c r="M275" s="16">
        <v>6</v>
      </c>
      <c r="N275" s="2" t="s">
        <v>32</v>
      </c>
    </row>
    <row r="276" spans="1:14" x14ac:dyDescent="0.25">
      <c r="A276" s="79"/>
      <c r="B276" s="1">
        <v>74</v>
      </c>
      <c r="C276" s="1">
        <v>21.678999999999998</v>
      </c>
      <c r="D276" s="1">
        <v>-103.321</v>
      </c>
      <c r="E276" s="1">
        <v>16.678999999999998</v>
      </c>
      <c r="F276" s="2">
        <v>12</v>
      </c>
      <c r="G276" s="12">
        <v>2.3595500000000001E-6</v>
      </c>
      <c r="H276" s="1">
        <v>1.04192E-16</v>
      </c>
      <c r="I276" s="16">
        <v>68</v>
      </c>
      <c r="J276" s="16" t="s">
        <v>32</v>
      </c>
      <c r="K276" s="20">
        <v>2.24714E-13</v>
      </c>
      <c r="L276" s="62">
        <v>-7.15717E-18</v>
      </c>
      <c r="M276" s="16">
        <v>7</v>
      </c>
      <c r="N276" s="2" t="s">
        <v>32</v>
      </c>
    </row>
    <row r="277" spans="1:14" x14ac:dyDescent="0.25">
      <c r="A277" s="79"/>
      <c r="B277" s="1">
        <v>75</v>
      </c>
      <c r="C277" s="1">
        <v>-31.472000000000001</v>
      </c>
      <c r="D277" s="1">
        <v>-26.472000000000001</v>
      </c>
      <c r="E277" s="1">
        <v>93.528000000000006</v>
      </c>
      <c r="F277" s="2">
        <v>12</v>
      </c>
      <c r="G277" s="12">
        <v>1.4361699999999999E-6</v>
      </c>
      <c r="H277" s="1">
        <v>3.40945E-17</v>
      </c>
      <c r="I277" s="16">
        <v>68</v>
      </c>
      <c r="J277" s="16" t="s">
        <v>32</v>
      </c>
      <c r="K277" s="20">
        <v>2.0433400000000001E-13</v>
      </c>
      <c r="L277" s="62">
        <v>-7.15717E-18</v>
      </c>
      <c r="M277" s="16">
        <v>17</v>
      </c>
      <c r="N277" s="2" t="s">
        <v>32</v>
      </c>
    </row>
    <row r="278" spans="1:14" x14ac:dyDescent="0.25">
      <c r="A278" s="79"/>
      <c r="B278" s="1">
        <v>76</v>
      </c>
      <c r="C278" s="1">
        <v>-31.820699999999999</v>
      </c>
      <c r="D278" s="1">
        <v>-26.820699999999999</v>
      </c>
      <c r="E278" s="1">
        <v>93.179299999999998</v>
      </c>
      <c r="F278" s="2">
        <v>22</v>
      </c>
      <c r="G278" s="12">
        <v>-7.7665800000000002E-7</v>
      </c>
      <c r="H278" s="1">
        <v>4.9067900000000002E-18</v>
      </c>
      <c r="I278" s="16">
        <v>68</v>
      </c>
      <c r="J278" s="16" t="s">
        <v>32</v>
      </c>
      <c r="K278" s="20">
        <v>2.3846900000000002E-13</v>
      </c>
      <c r="L278" s="62">
        <v>-7.15717E-18</v>
      </c>
      <c r="M278" s="16">
        <v>16</v>
      </c>
      <c r="N278" s="2" t="s">
        <v>32</v>
      </c>
    </row>
    <row r="279" spans="1:14" x14ac:dyDescent="0.25">
      <c r="A279" s="79"/>
      <c r="B279" s="1">
        <v>77</v>
      </c>
      <c r="C279" s="1">
        <v>57.154200000000003</v>
      </c>
      <c r="D279" s="1">
        <v>58.154200000000003</v>
      </c>
      <c r="E279" s="1">
        <v>82.154200000000003</v>
      </c>
      <c r="F279" s="2">
        <v>20</v>
      </c>
      <c r="G279" s="12">
        <v>62.748199999999997</v>
      </c>
      <c r="H279" s="1">
        <v>-0.92114799999999997</v>
      </c>
      <c r="I279" s="16">
        <v>62</v>
      </c>
      <c r="J279" s="16" t="s">
        <v>33</v>
      </c>
      <c r="K279" s="20">
        <v>58.154200000000003</v>
      </c>
      <c r="L279" s="62">
        <v>-0.64953000000000005</v>
      </c>
      <c r="M279" s="16">
        <v>5</v>
      </c>
      <c r="N279" s="2" t="s">
        <v>32</v>
      </c>
    </row>
    <row r="280" spans="1:14" x14ac:dyDescent="0.25">
      <c r="A280" s="79"/>
      <c r="B280" s="1">
        <v>78</v>
      </c>
      <c r="C280" s="1">
        <v>-0.23372599999999999</v>
      </c>
      <c r="D280" s="1">
        <v>3.04416E-5</v>
      </c>
      <c r="E280" s="1">
        <v>1</v>
      </c>
      <c r="F280" s="2">
        <v>8</v>
      </c>
      <c r="G280" s="12">
        <v>3.5532599999999999E-5</v>
      </c>
      <c r="H280" s="1">
        <v>2.5244199999999999E-14</v>
      </c>
      <c r="I280" s="16">
        <v>48</v>
      </c>
      <c r="J280" s="16" t="s">
        <v>32</v>
      </c>
      <c r="K280" s="20">
        <v>3.04416E-5</v>
      </c>
      <c r="L280" s="62">
        <v>1.8526699999999999E-14</v>
      </c>
      <c r="M280" s="16">
        <v>5</v>
      </c>
      <c r="N280" s="2" t="s">
        <v>32</v>
      </c>
    </row>
    <row r="281" spans="1:14" x14ac:dyDescent="0.25">
      <c r="A281" s="79"/>
      <c r="B281" s="1">
        <v>79</v>
      </c>
      <c r="C281" s="1">
        <v>-64.802999999999997</v>
      </c>
      <c r="D281" s="1">
        <v>-39.802999999999997</v>
      </c>
      <c r="E281" s="1">
        <v>560.197</v>
      </c>
      <c r="F281" s="2">
        <v>11</v>
      </c>
      <c r="G281" s="12">
        <v>1.2560699999999999E-7</v>
      </c>
      <c r="H281" s="1">
        <v>-6.8416200000000001E-18</v>
      </c>
      <c r="I281" s="16">
        <v>74</v>
      </c>
      <c r="J281" s="16" t="s">
        <v>32</v>
      </c>
      <c r="K281" s="20">
        <v>2.3486000000000002E-13</v>
      </c>
      <c r="L281" s="62">
        <v>-7.15717E-18</v>
      </c>
      <c r="M281" s="16">
        <v>8</v>
      </c>
      <c r="N281" s="2" t="s">
        <v>32</v>
      </c>
    </row>
    <row r="282" spans="1:14" x14ac:dyDescent="0.25">
      <c r="A282" s="79"/>
      <c r="B282" s="1">
        <v>80</v>
      </c>
      <c r="C282" s="1">
        <v>14.6616</v>
      </c>
      <c r="D282" s="1">
        <v>-10.3384</v>
      </c>
      <c r="E282" s="1">
        <v>13.6616</v>
      </c>
      <c r="F282" s="2">
        <v>13</v>
      </c>
      <c r="G282" s="12">
        <v>-6.0742199999999997E-7</v>
      </c>
      <c r="H282" s="1">
        <v>2.2206799999999998E-19</v>
      </c>
      <c r="I282" s="16">
        <v>62</v>
      </c>
      <c r="J282" s="16" t="s">
        <v>32</v>
      </c>
      <c r="K282" s="20">
        <v>2.3029999999999999E-13</v>
      </c>
      <c r="L282" s="62">
        <v>-7.15717E-18</v>
      </c>
      <c r="M282" s="16">
        <v>7</v>
      </c>
      <c r="N282" s="2" t="s">
        <v>32</v>
      </c>
    </row>
    <row r="283" spans="1:14" x14ac:dyDescent="0.25">
      <c r="A283" s="79"/>
      <c r="B283" s="1">
        <v>81</v>
      </c>
      <c r="C283" s="1">
        <v>83.7346</v>
      </c>
      <c r="D283" s="1">
        <v>-41.2654</v>
      </c>
      <c r="E283" s="1">
        <v>78.7346</v>
      </c>
      <c r="F283" s="2">
        <v>13</v>
      </c>
      <c r="G283" s="12">
        <v>-5.4941400000000005E-7</v>
      </c>
      <c r="H283" s="1">
        <v>-1.1200399999999999E-18</v>
      </c>
      <c r="I283" s="16">
        <v>68</v>
      </c>
      <c r="J283" s="16" t="s">
        <v>32</v>
      </c>
      <c r="K283" s="20">
        <v>2.05889E-13</v>
      </c>
      <c r="L283" s="62">
        <v>-7.15717E-18</v>
      </c>
      <c r="M283" s="16">
        <v>9</v>
      </c>
      <c r="N283" s="2" t="s">
        <v>32</v>
      </c>
    </row>
    <row r="284" spans="1:14" x14ac:dyDescent="0.25">
      <c r="A284" s="79"/>
      <c r="B284" s="1">
        <v>82</v>
      </c>
      <c r="C284" s="1">
        <v>-17.0471</v>
      </c>
      <c r="D284" s="1">
        <v>-12.0471</v>
      </c>
      <c r="E284" s="1">
        <v>107.953</v>
      </c>
      <c r="F284" s="2">
        <v>14</v>
      </c>
      <c r="G284" s="12">
        <v>62.748199999999997</v>
      </c>
      <c r="H284" s="1">
        <v>-0.92114799999999997</v>
      </c>
      <c r="I284" s="16">
        <v>68</v>
      </c>
      <c r="J284" s="16" t="s">
        <v>33</v>
      </c>
      <c r="K284" s="20">
        <v>2.2956899999999998E-13</v>
      </c>
      <c r="L284" s="62">
        <v>-7.15717E-18</v>
      </c>
      <c r="M284" s="16">
        <v>9</v>
      </c>
      <c r="N284" s="2" t="s">
        <v>32</v>
      </c>
    </row>
    <row r="285" spans="1:14" x14ac:dyDescent="0.25">
      <c r="A285" s="79"/>
      <c r="B285" s="1">
        <v>83</v>
      </c>
      <c r="C285" s="1">
        <v>-47.276499999999999</v>
      </c>
      <c r="D285" s="1">
        <v>-42.276499999999999</v>
      </c>
      <c r="E285" s="1">
        <v>77.723500000000001</v>
      </c>
      <c r="F285" s="2">
        <v>14</v>
      </c>
      <c r="G285" s="12">
        <v>-2.1335200000000001E-6</v>
      </c>
      <c r="H285" s="1">
        <v>8.3880700000000004E-17</v>
      </c>
      <c r="I285" s="16">
        <v>68</v>
      </c>
      <c r="J285" s="16" t="s">
        <v>32</v>
      </c>
      <c r="K285" s="20">
        <v>2.24849E-13</v>
      </c>
      <c r="L285" s="62">
        <v>-7.15717E-18</v>
      </c>
      <c r="M285" s="16">
        <v>7</v>
      </c>
      <c r="N285" s="2" t="s">
        <v>32</v>
      </c>
    </row>
    <row r="286" spans="1:14" x14ac:dyDescent="0.25">
      <c r="A286" s="79"/>
      <c r="B286" s="1">
        <v>84</v>
      </c>
      <c r="C286" s="1">
        <v>-67.741100000000003</v>
      </c>
      <c r="D286" s="1">
        <v>-42.741100000000003</v>
      </c>
      <c r="E286" s="1">
        <v>557.25900000000001</v>
      </c>
      <c r="F286" s="2">
        <v>13</v>
      </c>
      <c r="G286" s="12">
        <v>1.2522799999999999E-6</v>
      </c>
      <c r="H286" s="1">
        <v>2.42068E-17</v>
      </c>
      <c r="I286" s="16">
        <v>74</v>
      </c>
      <c r="J286" s="16" t="s">
        <v>32</v>
      </c>
      <c r="K286" s="20">
        <v>2.22323E-13</v>
      </c>
      <c r="L286" s="62">
        <v>-7.15717E-18</v>
      </c>
      <c r="M286" s="16">
        <v>7</v>
      </c>
      <c r="N286" s="2" t="s">
        <v>32</v>
      </c>
    </row>
    <row r="287" spans="1:14" x14ac:dyDescent="0.25">
      <c r="A287" s="79"/>
      <c r="B287" s="1">
        <v>85</v>
      </c>
      <c r="C287" s="1">
        <v>97.098200000000006</v>
      </c>
      <c r="D287" s="1">
        <v>-27.901800000000001</v>
      </c>
      <c r="E287" s="1">
        <v>92.098200000000006</v>
      </c>
      <c r="F287" s="2">
        <v>13</v>
      </c>
      <c r="G287" s="12">
        <v>3.2602099999999998E-7</v>
      </c>
      <c r="H287" s="1">
        <v>-5.0313700000000001E-18</v>
      </c>
      <c r="I287" s="16">
        <v>68</v>
      </c>
      <c r="J287" s="16" t="s">
        <v>32</v>
      </c>
      <c r="K287" s="20">
        <v>2.22472E-13</v>
      </c>
      <c r="L287" s="62">
        <v>-7.15717E-18</v>
      </c>
      <c r="M287" s="16">
        <v>15</v>
      </c>
      <c r="N287" s="2" t="s">
        <v>32</v>
      </c>
    </row>
    <row r="288" spans="1:14" x14ac:dyDescent="0.25">
      <c r="A288" s="79"/>
      <c r="B288" s="1">
        <v>86</v>
      </c>
      <c r="C288" s="1">
        <v>-89.102699999999999</v>
      </c>
      <c r="D288" s="1">
        <v>-64.102699999999999</v>
      </c>
      <c r="E288" s="1">
        <v>535.89700000000005</v>
      </c>
      <c r="F288" s="2">
        <v>21</v>
      </c>
      <c r="G288" s="12">
        <v>1.63243E-6</v>
      </c>
      <c r="H288" s="1">
        <v>4.61395E-17</v>
      </c>
      <c r="I288" s="16">
        <v>74</v>
      </c>
      <c r="J288" s="16" t="s">
        <v>32</v>
      </c>
      <c r="K288" s="20">
        <v>2.2118899999999999E-13</v>
      </c>
      <c r="L288" s="62">
        <v>-7.15717E-18</v>
      </c>
      <c r="M288" s="16">
        <v>7</v>
      </c>
      <c r="N288" s="2" t="s">
        <v>32</v>
      </c>
    </row>
    <row r="289" spans="1:14" x14ac:dyDescent="0.25">
      <c r="A289" s="79"/>
      <c r="B289" s="1">
        <v>87</v>
      </c>
      <c r="C289" s="1">
        <v>90.629499999999993</v>
      </c>
      <c r="D289" s="1">
        <v>-34.3705</v>
      </c>
      <c r="E289" s="1">
        <v>85.629499999999993</v>
      </c>
      <c r="F289" s="2">
        <v>13</v>
      </c>
      <c r="G289" s="12">
        <v>2.41946E-6</v>
      </c>
      <c r="H289" s="1">
        <v>1.09918E-16</v>
      </c>
      <c r="I289" s="16">
        <v>68</v>
      </c>
      <c r="J289" s="16" t="s">
        <v>32</v>
      </c>
      <c r="K289" s="20">
        <v>2.23569E-13</v>
      </c>
      <c r="L289" s="62">
        <v>-7.15717E-18</v>
      </c>
      <c r="M289" s="16">
        <v>11</v>
      </c>
      <c r="N289" s="2" t="s">
        <v>32</v>
      </c>
    </row>
    <row r="290" spans="1:14" x14ac:dyDescent="0.25">
      <c r="A290" s="79"/>
      <c r="B290" s="1">
        <v>88</v>
      </c>
      <c r="C290" s="1">
        <v>29.577000000000002</v>
      </c>
      <c r="D290" s="1">
        <v>-95.423000000000002</v>
      </c>
      <c r="E290" s="1">
        <v>24.577000000000002</v>
      </c>
      <c r="F290" s="2">
        <v>17</v>
      </c>
      <c r="G290" s="12">
        <v>1.4124799999999999E-6</v>
      </c>
      <c r="H290" s="1">
        <v>3.2744900000000002E-17</v>
      </c>
      <c r="I290" s="16">
        <v>68</v>
      </c>
      <c r="J290" s="16" t="s">
        <v>32</v>
      </c>
      <c r="K290" s="20">
        <v>2.2989899999999999E-13</v>
      </c>
      <c r="L290" s="62">
        <v>-7.15717E-18</v>
      </c>
      <c r="M290" s="16">
        <v>10</v>
      </c>
      <c r="N290" s="2" t="s">
        <v>32</v>
      </c>
    </row>
    <row r="291" spans="1:14" x14ac:dyDescent="0.25">
      <c r="A291" s="79"/>
      <c r="B291" s="1">
        <v>89</v>
      </c>
      <c r="C291" s="1">
        <v>-68.764399999999995</v>
      </c>
      <c r="D291" s="1">
        <v>-43.764400000000002</v>
      </c>
      <c r="E291" s="1">
        <v>556.23599999999999</v>
      </c>
      <c r="F291" s="2">
        <v>16</v>
      </c>
      <c r="G291" s="12">
        <v>9.661440000000001E-7</v>
      </c>
      <c r="H291" s="1">
        <v>1.1511500000000001E-17</v>
      </c>
      <c r="I291" s="16">
        <v>74</v>
      </c>
      <c r="J291" s="16" t="s">
        <v>32</v>
      </c>
      <c r="K291" s="20">
        <v>2.329E-13</v>
      </c>
      <c r="L291" s="1">
        <v>-7.15717E-18</v>
      </c>
      <c r="M291" s="16">
        <v>7</v>
      </c>
      <c r="N291" s="2" t="s">
        <v>32</v>
      </c>
    </row>
    <row r="292" spans="1:14" x14ac:dyDescent="0.25">
      <c r="A292" s="79"/>
      <c r="B292" s="1">
        <v>90</v>
      </c>
      <c r="C292" s="1">
        <v>33.399500000000003</v>
      </c>
      <c r="D292" s="1">
        <v>-91.600499999999997</v>
      </c>
      <c r="E292" s="1">
        <v>28.3995</v>
      </c>
      <c r="F292" s="2">
        <v>13</v>
      </c>
      <c r="G292" s="12">
        <v>2.26807E-6</v>
      </c>
      <c r="H292" s="1">
        <v>9.5725999999999997E-17</v>
      </c>
      <c r="I292" s="16">
        <v>68</v>
      </c>
      <c r="J292" s="16" t="s">
        <v>32</v>
      </c>
      <c r="K292" s="20">
        <v>2.22095E-13</v>
      </c>
      <c r="L292" s="62">
        <v>-7.15717E-18</v>
      </c>
      <c r="M292" s="16">
        <v>13</v>
      </c>
      <c r="N292" s="2" t="s">
        <v>32</v>
      </c>
    </row>
    <row r="293" spans="1:14" x14ac:dyDescent="0.25">
      <c r="A293" s="79"/>
      <c r="B293" s="1">
        <v>91</v>
      </c>
      <c r="C293" s="1">
        <v>59.311999999999998</v>
      </c>
      <c r="D293" s="1">
        <v>60.311999999999998</v>
      </c>
      <c r="E293" s="1">
        <v>84.311999999999998</v>
      </c>
      <c r="F293" s="2">
        <v>17</v>
      </c>
      <c r="G293" s="12">
        <v>62.748199999999997</v>
      </c>
      <c r="H293" s="1">
        <v>-0.92114799999999997</v>
      </c>
      <c r="I293" s="16">
        <v>62</v>
      </c>
      <c r="J293" s="16" t="s">
        <v>33</v>
      </c>
      <c r="K293" s="20">
        <v>60.311999999999998</v>
      </c>
      <c r="L293" s="62">
        <v>-0.83609100000000003</v>
      </c>
      <c r="M293" s="16">
        <v>4</v>
      </c>
      <c r="N293" s="2" t="s">
        <v>32</v>
      </c>
    </row>
    <row r="294" spans="1:14" x14ac:dyDescent="0.25">
      <c r="A294" s="79"/>
      <c r="B294" s="1">
        <v>92</v>
      </c>
      <c r="C294" s="1">
        <v>-17.675899999999999</v>
      </c>
      <c r="D294" s="1">
        <v>-12.6759</v>
      </c>
      <c r="E294" s="1">
        <v>107.324</v>
      </c>
      <c r="F294" s="2">
        <v>9</v>
      </c>
      <c r="G294" s="12">
        <v>62.748199999999997</v>
      </c>
      <c r="H294" s="1">
        <v>-0.92114799999999997</v>
      </c>
      <c r="I294" s="16">
        <v>68</v>
      </c>
      <c r="J294" s="16" t="s">
        <v>33</v>
      </c>
      <c r="K294" s="20">
        <v>0</v>
      </c>
      <c r="L294" s="62">
        <v>-7.15717E-18</v>
      </c>
      <c r="M294" s="16">
        <v>10</v>
      </c>
      <c r="N294" s="2" t="s">
        <v>32</v>
      </c>
    </row>
    <row r="295" spans="1:14" x14ac:dyDescent="0.25">
      <c r="A295" s="79"/>
      <c r="B295" s="1">
        <v>93</v>
      </c>
      <c r="C295" s="1">
        <v>65.933899999999994</v>
      </c>
      <c r="D295" s="1">
        <v>40.933900000000001</v>
      </c>
      <c r="E295" s="1">
        <v>64.933899999999994</v>
      </c>
      <c r="F295" s="2">
        <v>15</v>
      </c>
      <c r="G295" s="12">
        <v>62.748199999999997</v>
      </c>
      <c r="H295" s="1">
        <v>-0.92114799999999997</v>
      </c>
      <c r="I295" s="16">
        <v>62</v>
      </c>
      <c r="J295" s="16" t="s">
        <v>33</v>
      </c>
      <c r="K295" s="20">
        <v>40.933900000000001</v>
      </c>
      <c r="L295" s="62">
        <v>3.8309799999999998E-2</v>
      </c>
      <c r="M295" s="16">
        <v>4</v>
      </c>
      <c r="N295" s="2" t="s">
        <v>32</v>
      </c>
    </row>
    <row r="296" spans="1:14" x14ac:dyDescent="0.25">
      <c r="A296" s="79"/>
      <c r="B296" s="1">
        <v>94</v>
      </c>
      <c r="C296" s="1">
        <v>19.1585</v>
      </c>
      <c r="D296" s="1">
        <v>-105.842</v>
      </c>
      <c r="E296" s="1">
        <v>14.1585</v>
      </c>
      <c r="F296" s="2">
        <v>10</v>
      </c>
      <c r="G296" s="12">
        <v>-2.3213199999999998E-6</v>
      </c>
      <c r="H296" s="1">
        <v>1.00613E-16</v>
      </c>
      <c r="I296" s="16">
        <v>68</v>
      </c>
      <c r="J296" s="16" t="s">
        <v>32</v>
      </c>
      <c r="K296" s="20">
        <v>0</v>
      </c>
      <c r="L296" s="62">
        <v>-7.15717E-18</v>
      </c>
      <c r="M296" s="16">
        <v>8</v>
      </c>
      <c r="N296" s="2" t="s">
        <v>32</v>
      </c>
    </row>
    <row r="297" spans="1:14" x14ac:dyDescent="0.25">
      <c r="A297" s="79"/>
      <c r="B297" s="1">
        <v>95</v>
      </c>
      <c r="C297" s="1">
        <v>94.645899999999997</v>
      </c>
      <c r="D297" s="1">
        <v>-30.354099999999999</v>
      </c>
      <c r="E297" s="1">
        <v>89.645899999999997</v>
      </c>
      <c r="F297" s="2">
        <v>14</v>
      </c>
      <c r="G297" s="12">
        <v>2.4617800000000002E-6</v>
      </c>
      <c r="H297" s="1">
        <v>1.1405E-16</v>
      </c>
      <c r="I297" s="16">
        <v>68</v>
      </c>
      <c r="J297" s="16" t="s">
        <v>32</v>
      </c>
      <c r="K297" s="20">
        <v>2.2203100000000001E-13</v>
      </c>
      <c r="L297" s="1">
        <v>-7.15717E-18</v>
      </c>
      <c r="M297" s="16">
        <v>13</v>
      </c>
      <c r="N297" s="2" t="s">
        <v>32</v>
      </c>
    </row>
    <row r="298" spans="1:14" x14ac:dyDescent="0.25">
      <c r="A298" s="79"/>
      <c r="B298" s="1">
        <v>96</v>
      </c>
      <c r="C298" s="1">
        <v>65.327200000000005</v>
      </c>
      <c r="D298" s="1">
        <v>60.327199999999998</v>
      </c>
      <c r="E298" s="1">
        <v>65.327200000000005</v>
      </c>
      <c r="F298" s="2">
        <v>17</v>
      </c>
      <c r="G298" s="12">
        <v>62.748199999999997</v>
      </c>
      <c r="H298" s="1">
        <v>-0.92114799999999997</v>
      </c>
      <c r="I298" s="16">
        <v>54</v>
      </c>
      <c r="J298" s="16" t="s">
        <v>33</v>
      </c>
      <c r="K298" s="20">
        <v>62.748199999999997</v>
      </c>
      <c r="L298" s="62">
        <v>-0.92114799999999997</v>
      </c>
      <c r="M298" s="16">
        <v>9</v>
      </c>
      <c r="N298" s="2" t="s">
        <v>33</v>
      </c>
    </row>
    <row r="299" spans="1:14" x14ac:dyDescent="0.25">
      <c r="A299" s="79"/>
      <c r="B299" s="1">
        <v>97</v>
      </c>
      <c r="C299" s="1">
        <v>58.8264</v>
      </c>
      <c r="D299" s="1">
        <v>59.8264</v>
      </c>
      <c r="E299" s="1">
        <v>83.826400000000007</v>
      </c>
      <c r="F299" s="2">
        <v>13</v>
      </c>
      <c r="G299" s="12">
        <v>62.748199999999997</v>
      </c>
      <c r="H299" s="1">
        <v>-0.92114799999999997</v>
      </c>
      <c r="I299" s="16">
        <v>62</v>
      </c>
      <c r="J299" s="16" t="s">
        <v>33</v>
      </c>
      <c r="K299" s="20">
        <v>59.8264</v>
      </c>
      <c r="L299" s="62">
        <v>-0.80109600000000003</v>
      </c>
      <c r="M299" s="16">
        <v>4</v>
      </c>
      <c r="N299" s="2" t="s">
        <v>32</v>
      </c>
    </row>
    <row r="300" spans="1:14" x14ac:dyDescent="0.25">
      <c r="A300" s="79"/>
      <c r="B300" s="1">
        <v>98</v>
      </c>
      <c r="C300" s="1">
        <v>56.898400000000002</v>
      </c>
      <c r="D300" s="1">
        <v>57.898400000000002</v>
      </c>
      <c r="E300" s="1">
        <v>81.898399999999995</v>
      </c>
      <c r="F300" s="2">
        <v>8</v>
      </c>
      <c r="G300" s="12">
        <v>62.748199999999997</v>
      </c>
      <c r="H300" s="1">
        <v>-0.92114799999999997</v>
      </c>
      <c r="I300" s="16">
        <v>62</v>
      </c>
      <c r="J300" s="16" t="s">
        <v>33</v>
      </c>
      <c r="K300" s="20">
        <v>57.898400000000002</v>
      </c>
      <c r="L300" s="62">
        <v>-0.62343400000000004</v>
      </c>
      <c r="M300" s="16">
        <v>5</v>
      </c>
      <c r="N300" s="2" t="s">
        <v>32</v>
      </c>
    </row>
    <row r="301" spans="1:14" x14ac:dyDescent="0.25">
      <c r="A301" s="79"/>
      <c r="B301" s="1">
        <v>99</v>
      </c>
      <c r="C301" s="1">
        <v>62.688800000000001</v>
      </c>
      <c r="D301" s="1">
        <v>-0.90446700000000002</v>
      </c>
      <c r="E301" s="1">
        <v>7.8904699999999994E-2</v>
      </c>
      <c r="F301" s="2">
        <v>8</v>
      </c>
      <c r="G301" s="12">
        <v>1.8961900000000001E-6</v>
      </c>
      <c r="H301" s="1">
        <v>6.4753700000000004E-17</v>
      </c>
      <c r="I301" s="16">
        <v>48</v>
      </c>
      <c r="J301" s="16" t="s">
        <v>32</v>
      </c>
      <c r="K301" s="20">
        <v>3.2125999999999999E-13</v>
      </c>
      <c r="L301" s="62">
        <v>-7.15717E-18</v>
      </c>
      <c r="M301" s="16">
        <v>6</v>
      </c>
      <c r="N301" s="2" t="s">
        <v>32</v>
      </c>
    </row>
    <row r="302" spans="1:14" ht="15.75" thickBot="1" x14ac:dyDescent="0.3">
      <c r="A302" s="80"/>
      <c r="B302" s="3">
        <v>100</v>
      </c>
      <c r="C302" s="3">
        <v>-83.052599999999998</v>
      </c>
      <c r="D302" s="27">
        <v>-58.052599999999998</v>
      </c>
      <c r="E302" s="27">
        <v>541.947</v>
      </c>
      <c r="F302" s="28">
        <v>12</v>
      </c>
      <c r="G302" s="13">
        <v>-2.0851000000000001E-7</v>
      </c>
      <c r="H302" s="3">
        <v>-6.2876300000000003E-18</v>
      </c>
      <c r="I302" s="17">
        <v>74</v>
      </c>
      <c r="J302" s="17" t="s">
        <v>32</v>
      </c>
      <c r="K302" s="21">
        <v>0</v>
      </c>
      <c r="L302" s="63">
        <v>-7.15717E-18</v>
      </c>
      <c r="M302" s="17">
        <v>6</v>
      </c>
      <c r="N302" s="4" t="s">
        <v>32</v>
      </c>
    </row>
    <row r="303" spans="1:14" ht="15.75" thickBot="1" x14ac:dyDescent="0.3">
      <c r="A303" s="70" t="s">
        <v>7</v>
      </c>
      <c r="B303" s="71"/>
      <c r="C303" s="71"/>
      <c r="D303" s="42">
        <v>-100</v>
      </c>
      <c r="E303" s="43">
        <v>100</v>
      </c>
      <c r="F303" s="44">
        <v>0</v>
      </c>
      <c r="G303" s="34"/>
      <c r="H303" s="32"/>
      <c r="I303" s="35"/>
      <c r="J303" s="35"/>
      <c r="K303" s="36"/>
      <c r="L303" s="32"/>
      <c r="M303" s="35"/>
      <c r="N303" s="33"/>
    </row>
  </sheetData>
  <mergeCells count="7">
    <mergeCell ref="A303:C303"/>
    <mergeCell ref="K1:N1"/>
    <mergeCell ref="A1:F1"/>
    <mergeCell ref="A3:A102"/>
    <mergeCell ref="A203:A302"/>
    <mergeCell ref="A103:A202"/>
    <mergeCell ref="G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workbookViewId="0">
      <selection activeCell="L11" sqref="L11"/>
    </sheetView>
  </sheetViews>
  <sheetFormatPr defaultRowHeight="15" x14ac:dyDescent="0.25"/>
  <cols>
    <col min="1" max="3" width="15.7109375" customWidth="1"/>
    <col min="4" max="4" width="20.42578125" customWidth="1"/>
    <col min="5" max="12" width="15.7109375" customWidth="1"/>
  </cols>
  <sheetData>
    <row r="1" spans="1:12" ht="30" customHeight="1" x14ac:dyDescent="0.25">
      <c r="A1" s="85" t="s">
        <v>0</v>
      </c>
      <c r="B1" s="87" t="s">
        <v>6</v>
      </c>
      <c r="C1" s="87"/>
      <c r="D1" s="88" t="s">
        <v>21</v>
      </c>
      <c r="E1" s="76" t="s">
        <v>8</v>
      </c>
      <c r="F1" s="77"/>
      <c r="G1" s="77"/>
      <c r="H1" s="83"/>
      <c r="I1" s="84" t="s">
        <v>9</v>
      </c>
      <c r="J1" s="73"/>
      <c r="K1" s="73"/>
      <c r="L1" s="75"/>
    </row>
    <row r="2" spans="1:12" ht="30" customHeight="1" thickBot="1" x14ac:dyDescent="0.3">
      <c r="A2" s="86"/>
      <c r="B2" s="47" t="s">
        <v>12</v>
      </c>
      <c r="C2" s="53" t="s">
        <v>3</v>
      </c>
      <c r="D2" s="89"/>
      <c r="E2" s="39" t="s">
        <v>10</v>
      </c>
      <c r="F2" s="38" t="s">
        <v>11</v>
      </c>
      <c r="G2" s="59" t="s">
        <v>3</v>
      </c>
      <c r="H2" s="40" t="s">
        <v>26</v>
      </c>
      <c r="I2" s="37" t="s">
        <v>10</v>
      </c>
      <c r="J2" s="38" t="s">
        <v>11</v>
      </c>
      <c r="K2" s="59" t="s">
        <v>3</v>
      </c>
      <c r="L2" s="40" t="s">
        <v>26</v>
      </c>
    </row>
    <row r="3" spans="1:12" x14ac:dyDescent="0.25">
      <c r="A3" s="92">
        <v>1.5</v>
      </c>
      <c r="B3" s="95">
        <f>AVERAGE('Tabela 1'!E3:E102)-AVERAGE('Tabela 1'!D3:D102)</f>
        <v>51.890228289999996</v>
      </c>
      <c r="C3" s="101">
        <f>AVERAGE('Tabela 1'!F3:F102)</f>
        <v>21.07</v>
      </c>
      <c r="D3" s="54" t="s">
        <v>22</v>
      </c>
      <c r="E3" s="26">
        <f>AVERAGEIF('Tabela 1'!J3:J102,"globalne",'Tabela 1'!G3:G102)</f>
        <v>62.748199999999997</v>
      </c>
      <c r="F3" s="22">
        <f>AVERAGEIF('Tabela 1'!J3:J102,"globalne",'Tabela 1'!H3:H102)</f>
        <v>-0.92114799999999952</v>
      </c>
      <c r="G3" s="22">
        <f>AVERAGEIF('Tabela 1'!J3:J102,"globalne",'Tabela 1'!I3:I102)</f>
        <v>59.677419354838712</v>
      </c>
      <c r="H3" s="23">
        <f>COUNTIF('Tabela 1'!J3:J102,"globalne")</f>
        <v>31</v>
      </c>
      <c r="I3" s="24">
        <f>AVERAGEIF('Tabela 1'!N3:N102,"globalne",'Tabela 1'!K3:K102)</f>
        <v>62.748199999999997</v>
      </c>
      <c r="J3" s="22">
        <f>AVERAGEIF('Tabela 1'!N3:N102,"globalne",'Tabela 1'!L3:L102)</f>
        <v>-0.92114799999999952</v>
      </c>
      <c r="K3" s="22">
        <f>AVERAGEIF('Tabela 1'!N3:N102,"globalne",'Tabela 1'!M3:M102)</f>
        <v>11.32258064516129</v>
      </c>
      <c r="L3" s="23">
        <f>COUNTIF('Tabela 1'!N3:N102,"globalne")</f>
        <v>31</v>
      </c>
    </row>
    <row r="4" spans="1:12" x14ac:dyDescent="0.25">
      <c r="A4" s="93"/>
      <c r="B4" s="96"/>
      <c r="C4" s="102"/>
      <c r="D4" s="55" t="s">
        <v>23</v>
      </c>
      <c r="E4" s="20">
        <f>AVERAGEIF('Tabela 1'!J3:J102,"lokalne",'Tabela 1'!G3:G102)</f>
        <v>9.6950113043478285E-8</v>
      </c>
      <c r="F4" s="1">
        <f>AVERAGEIF('Tabela 1'!J3:J102,"lokalne",'Tabela 1'!H3:H102)</f>
        <v>3.7147982115942017E-17</v>
      </c>
      <c r="G4" s="1">
        <f>AVERAGEIF('Tabela 1'!J3:J102,"lokalne",'Tabela 1'!I3:I102)</f>
        <v>60.724637681159422</v>
      </c>
      <c r="H4" s="2">
        <f>COUNTIF('Tabela 1'!J3:J102,"lokalne")</f>
        <v>69</v>
      </c>
      <c r="I4" s="12">
        <f>AVERAGEIF('Tabela 1'!N3:N102,"lokalne",'Tabela 1'!K3:K102)</f>
        <v>1.1732902463768117E-13</v>
      </c>
      <c r="J4" s="1">
        <f>AVERAGEIF('Tabela 1'!N3:N102,"lokalne",'Tabela 1'!L3:L102)</f>
        <v>-7.1571700000000077E-18</v>
      </c>
      <c r="K4" s="1">
        <f>AVERAGEIF('Tabela 1'!N3:N102,"lokalne",'Tabela 1'!M3:M102)</f>
        <v>8</v>
      </c>
      <c r="L4" s="2">
        <f>COUNTIF('Tabela 1'!N3:N102,"lokalne")</f>
        <v>69</v>
      </c>
    </row>
    <row r="5" spans="1:12" ht="15.75" thickBot="1" x14ac:dyDescent="0.3">
      <c r="A5" s="94"/>
      <c r="B5" s="97"/>
      <c r="C5" s="103"/>
      <c r="D5" s="58" t="s">
        <v>25</v>
      </c>
      <c r="E5" s="90"/>
      <c r="F5" s="91"/>
      <c r="G5" s="66" t="s">
        <v>34</v>
      </c>
      <c r="H5" s="67" t="s">
        <v>34</v>
      </c>
      <c r="I5" s="90"/>
      <c r="J5" s="91"/>
      <c r="K5" s="66" t="s">
        <v>34</v>
      </c>
      <c r="L5" s="67" t="s">
        <v>34</v>
      </c>
    </row>
    <row r="6" spans="1:12" ht="15.75" thickBot="1" x14ac:dyDescent="0.3">
      <c r="A6" s="92">
        <v>2.5</v>
      </c>
      <c r="B6" s="95">
        <f>AVERAGE('Tabela 1'!E103:E202)-AVERAGE('Tabela 1'!D103:D202)</f>
        <v>89.658959723999999</v>
      </c>
      <c r="C6" s="101">
        <f>AVERAGE('Tabela 1'!F103:F202)</f>
        <v>17.690000000000001</v>
      </c>
      <c r="D6" s="54" t="s">
        <v>22</v>
      </c>
      <c r="E6" s="26">
        <f>AVERAGEIF('Tabela 1'!J103:J202,"globalne",'Tabela 1'!G103:G202)</f>
        <v>62.748199999999997</v>
      </c>
      <c r="F6" s="22">
        <f>AVERAGEIF('Tabela 1'!J103:J202,"globalne",'Tabela 1'!H103:H202)</f>
        <v>-0.92114799999999963</v>
      </c>
      <c r="G6" s="22">
        <f>AVERAGEIF('Tabela 1'!J103:J202,"globalne",'Tabela 1'!I103:I202)</f>
        <v>62.827586206896555</v>
      </c>
      <c r="H6" s="23">
        <f>COUNTIF('Tabela 1'!J103:J202,"globalne")</f>
        <v>29</v>
      </c>
      <c r="I6" s="24">
        <f>AVERAGEIF('Tabela 1'!N103:N202,"globalne",'Tabela 1'!K103:K202)</f>
        <v>62.748203448275859</v>
      </c>
      <c r="J6" s="22">
        <f>AVERAGEIF('Tabela 1'!N103:N202,"globalne",'Tabela 1'!L103:L202)</f>
        <v>-0.92114799999999963</v>
      </c>
      <c r="K6" s="22">
        <f>AVERAGEIF('Tabela 1'!N103:N202,"globalne",'Tabela 1'!M103:M202)</f>
        <v>13.241379310344827</v>
      </c>
      <c r="L6" s="23">
        <f>COUNTIF('Tabela 1'!N103:N202,"globalne")</f>
        <v>29</v>
      </c>
    </row>
    <row r="7" spans="1:12" x14ac:dyDescent="0.25">
      <c r="A7" s="93"/>
      <c r="B7" s="96"/>
      <c r="C7" s="102"/>
      <c r="D7" s="55" t="s">
        <v>23</v>
      </c>
      <c r="E7" s="20">
        <f>AVERAGEIF('Tabela 1'!J103:J202,"lokalne",'Tabela 1'!G103:G202)</f>
        <v>-2.414908704225353E-7</v>
      </c>
      <c r="F7" s="1">
        <f>AVERAGEIF('Tabela 1'!J103:J202,"lokalne",'Tabela 1'!H103:H202)</f>
        <v>5.092645259154928E-17</v>
      </c>
      <c r="G7" s="22">
        <f>AVERAGEIF('Tabela 1'!J103:J202,"lokalne",'Tabela 1'!I104:I203)</f>
        <v>64.225352112676063</v>
      </c>
      <c r="H7" s="23">
        <f>COUNTIF('Tabela 1'!J103:J202,"lokalne")</f>
        <v>71</v>
      </c>
      <c r="I7" s="12">
        <f>AVERAGEIF('Tabela 1'!N103:N202,"lokalne",'Tabela 1'!K103:K202)</f>
        <v>4.1990247887325198</v>
      </c>
      <c r="J7" s="1">
        <f>AVERAGEIF('Tabela 1'!N103:N202,"lokalne",'Tabela 1'!L103:L202)</f>
        <v>-1.1366187774647889E-2</v>
      </c>
      <c r="K7" s="1">
        <f>AVERAGEIF('Tabela 1'!N103:N202,"lokalne",'Tabela 1'!M103:M202)</f>
        <v>10.014084507042254</v>
      </c>
      <c r="L7" s="2">
        <f>COUNTIF('Tabela 1'!N103:N202,"lokalne")</f>
        <v>71</v>
      </c>
    </row>
    <row r="8" spans="1:12" ht="15.75" thickBot="1" x14ac:dyDescent="0.3">
      <c r="A8" s="94"/>
      <c r="B8" s="97"/>
      <c r="C8" s="103"/>
      <c r="D8" s="56" t="s">
        <v>25</v>
      </c>
      <c r="E8" s="90"/>
      <c r="F8" s="91"/>
      <c r="G8" s="68" t="s">
        <v>34</v>
      </c>
      <c r="H8" s="69" t="s">
        <v>34</v>
      </c>
      <c r="I8" s="90"/>
      <c r="J8" s="91"/>
      <c r="K8" s="68" t="s">
        <v>34</v>
      </c>
      <c r="L8" s="69" t="s">
        <v>34</v>
      </c>
    </row>
    <row r="9" spans="1:12" x14ac:dyDescent="0.25">
      <c r="A9" s="92">
        <v>5</v>
      </c>
      <c r="B9" s="95">
        <f>AVERAGE('Tabela 1'!E203:E302)-AVERAGE('Tabela 1'!D203:D302)</f>
        <v>205.55982441258408</v>
      </c>
      <c r="C9" s="98">
        <f>AVERAGE('Tabela 1'!F203:F302)</f>
        <v>14.95</v>
      </c>
      <c r="D9" s="57" t="s">
        <v>22</v>
      </c>
      <c r="E9" s="19">
        <f>AVERAGEIF('Tabela 1'!J203:J302,"globalne",'Tabela 1'!G203:G302)</f>
        <v>62.748199999999997</v>
      </c>
      <c r="F9" s="5">
        <f>AVERAGEIF('Tabela 1'!J203:J302,"globalne",'Tabela 1'!H203:H302)</f>
        <v>-0.92114799999999952</v>
      </c>
      <c r="G9" s="5">
        <f>AVERAGEIF('Tabela 1'!J203:J302,"globalne",'Tabela 1'!I203:I302)</f>
        <v>65.888888888888886</v>
      </c>
      <c r="H9" s="6">
        <f>COUNTIF('Tabela 1'!J203:J302,"globalne")</f>
        <v>36</v>
      </c>
      <c r="I9" s="11">
        <f>AVERAGEIF('Tabela 1'!N203:N302,"globalne",'Tabela 1'!K203:K302)</f>
        <v>62.748237500000002</v>
      </c>
      <c r="J9" s="5">
        <f>AVERAGEIF('Tabela 1'!N203:N302,"globalne",'Tabela 1'!L203:L302)</f>
        <v>-0.92114799999999986</v>
      </c>
      <c r="K9" s="5">
        <f>AVERAGEIF('Tabela 1'!N203:N302,"globalne",'Tabela 1'!M203:M302)</f>
        <v>11.75</v>
      </c>
      <c r="L9" s="6">
        <f>COUNTIF('Tabela 1'!N203:N302,"globalne")</f>
        <v>8</v>
      </c>
    </row>
    <row r="10" spans="1:12" x14ac:dyDescent="0.25">
      <c r="A10" s="93"/>
      <c r="B10" s="96"/>
      <c r="C10" s="99"/>
      <c r="D10" s="55" t="s">
        <v>23</v>
      </c>
      <c r="E10" s="20">
        <f>AVERAGEIF('Tabela 1'!J203:J302,"lokalne",'Tabela 1'!G203:G302)</f>
        <v>6.9938803281249997E-7</v>
      </c>
      <c r="F10" s="1">
        <f>AVERAGEIF('Tabela 1'!J203:J302,"lokalne",'Tabela 1'!H203:H302)</f>
        <v>4.3539467262500005E-16</v>
      </c>
      <c r="G10" s="1">
        <f>AVERAGEIF('Tabela 1'!J203:J302,"lokalne",'Tabela 1'!I203:I302)</f>
        <v>67.9375</v>
      </c>
      <c r="H10" s="2">
        <f>COUNTIF('Tabela 1'!J203:J302,"lokalne")</f>
        <v>64</v>
      </c>
      <c r="I10" s="12">
        <f>AVERAGEIF('Tabela 1'!N203:N302,"lokalne",'Tabela 1'!K203:K302)</f>
        <v>6.7941916352349505</v>
      </c>
      <c r="J10" s="1">
        <f>AVERAGEIF('Tabela 1'!N203:N302,"lokalne",'Tabela 1'!L203:L302)</f>
        <v>-4.791438293478241E-2</v>
      </c>
      <c r="K10" s="1">
        <f>AVERAGEIF('Tabela 1'!N203:N302,"lokalne",'Tabela 1'!M203:M302)</f>
        <v>9.554347826086957</v>
      </c>
      <c r="L10" s="2">
        <f>COUNTIF('Tabela 1'!N203:N302,"lokalne")</f>
        <v>92</v>
      </c>
    </row>
    <row r="11" spans="1:12" ht="15.75" thickBot="1" x14ac:dyDescent="0.3">
      <c r="A11" s="94"/>
      <c r="B11" s="97"/>
      <c r="C11" s="100"/>
      <c r="D11" s="56" t="s">
        <v>25</v>
      </c>
      <c r="E11" s="90"/>
      <c r="F11" s="91"/>
      <c r="G11" s="68" t="s">
        <v>34</v>
      </c>
      <c r="H11" s="69" t="s">
        <v>34</v>
      </c>
      <c r="I11" s="90"/>
      <c r="J11" s="91"/>
      <c r="K11" s="68" t="s">
        <v>34</v>
      </c>
      <c r="L11" s="69" t="s">
        <v>34</v>
      </c>
    </row>
  </sheetData>
  <mergeCells count="20">
    <mergeCell ref="I5:J5"/>
    <mergeCell ref="I8:J8"/>
    <mergeCell ref="I11:J11"/>
    <mergeCell ref="A9:A11"/>
    <mergeCell ref="B9:B11"/>
    <mergeCell ref="C9:C11"/>
    <mergeCell ref="E5:F5"/>
    <mergeCell ref="E8:F8"/>
    <mergeCell ref="E11:F11"/>
    <mergeCell ref="C3:C5"/>
    <mergeCell ref="C6:C8"/>
    <mergeCell ref="A3:A5"/>
    <mergeCell ref="A6:A8"/>
    <mergeCell ref="B3:B5"/>
    <mergeCell ref="B6:B8"/>
    <mergeCell ref="E1:H1"/>
    <mergeCell ref="I1:L1"/>
    <mergeCell ref="A1:A2"/>
    <mergeCell ref="B1:C1"/>
    <mergeCell ref="D1:D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8"/>
  <sheetViews>
    <sheetView workbookViewId="0">
      <selection activeCell="P23" sqref="P23"/>
    </sheetView>
  </sheetViews>
  <sheetFormatPr defaultRowHeight="15" x14ac:dyDescent="0.25"/>
  <cols>
    <col min="1" max="1" width="10.7109375" customWidth="1"/>
    <col min="2" max="3" width="20.7109375" customWidth="1"/>
  </cols>
  <sheetData>
    <row r="1" spans="1:3" ht="15" customHeight="1" x14ac:dyDescent="0.25">
      <c r="A1" s="95" t="s">
        <v>13</v>
      </c>
      <c r="B1" s="78" t="s">
        <v>12</v>
      </c>
      <c r="C1" s="110"/>
    </row>
    <row r="2" spans="1:3" ht="45" customHeight="1" thickBot="1" x14ac:dyDescent="0.3">
      <c r="A2" s="97"/>
      <c r="B2" s="8" t="s">
        <v>8</v>
      </c>
      <c r="C2" s="9" t="s">
        <v>9</v>
      </c>
    </row>
    <row r="3" spans="1:3" x14ac:dyDescent="0.25">
      <c r="A3" s="26">
        <v>1</v>
      </c>
      <c r="B3" s="22">
        <v>200</v>
      </c>
      <c r="C3" s="22">
        <v>200</v>
      </c>
    </row>
    <row r="4" spans="1:3" x14ac:dyDescent="0.25">
      <c r="A4" s="20">
        <v>2</v>
      </c>
      <c r="B4" s="1">
        <v>123.607</v>
      </c>
      <c r="C4" s="1">
        <v>100</v>
      </c>
    </row>
    <row r="5" spans="1:3" x14ac:dyDescent="0.25">
      <c r="A5" s="20">
        <v>3</v>
      </c>
      <c r="B5" s="1">
        <v>76.393199999999993</v>
      </c>
      <c r="C5" s="1">
        <v>100</v>
      </c>
    </row>
    <row r="6" spans="1:3" x14ac:dyDescent="0.25">
      <c r="A6" s="20">
        <v>4</v>
      </c>
      <c r="B6" s="1">
        <v>47.2136</v>
      </c>
      <c r="C6" s="1">
        <v>100</v>
      </c>
    </row>
    <row r="7" spans="1:3" x14ac:dyDescent="0.25">
      <c r="A7" s="20">
        <v>5</v>
      </c>
      <c r="B7" s="1">
        <v>29.179600000000001</v>
      </c>
      <c r="C7" s="1">
        <v>2.24381E-13</v>
      </c>
    </row>
    <row r="8" spans="1:3" x14ac:dyDescent="0.25">
      <c r="A8" s="20">
        <v>6</v>
      </c>
      <c r="B8" s="1">
        <v>18.033999999999999</v>
      </c>
      <c r="C8" s="1">
        <v>0</v>
      </c>
    </row>
    <row r="9" spans="1:3" x14ac:dyDescent="0.25">
      <c r="A9" s="20">
        <v>7</v>
      </c>
      <c r="B9" s="1">
        <v>11.1456</v>
      </c>
      <c r="C9" s="1">
        <v>0</v>
      </c>
    </row>
    <row r="10" spans="1:3" x14ac:dyDescent="0.25">
      <c r="A10" s="20">
        <v>8</v>
      </c>
      <c r="B10" s="1">
        <v>6.8883700000000001</v>
      </c>
      <c r="C10" s="1">
        <v>0</v>
      </c>
    </row>
    <row r="11" spans="1:3" x14ac:dyDescent="0.25">
      <c r="A11" s="20">
        <v>9</v>
      </c>
      <c r="B11" s="1">
        <v>4.25725</v>
      </c>
      <c r="C11" s="1">
        <v>0</v>
      </c>
    </row>
    <row r="12" spans="1:3" x14ac:dyDescent="0.25">
      <c r="A12" s="41">
        <v>10</v>
      </c>
      <c r="B12" s="27">
        <v>2.6311200000000001</v>
      </c>
      <c r="C12" s="27">
        <v>0</v>
      </c>
    </row>
    <row r="13" spans="1:3" x14ac:dyDescent="0.25">
      <c r="A13" s="57">
        <v>11</v>
      </c>
      <c r="B13" s="1">
        <v>1.62612</v>
      </c>
      <c r="C13" s="1">
        <v>0</v>
      </c>
    </row>
    <row r="14" spans="1:3" x14ac:dyDescent="0.25">
      <c r="A14" s="55">
        <v>12</v>
      </c>
      <c r="B14" s="1">
        <v>1.0049999999999999</v>
      </c>
      <c r="C14" s="1">
        <v>0</v>
      </c>
    </row>
    <row r="15" spans="1:3" x14ac:dyDescent="0.25">
      <c r="A15" s="55">
        <v>13</v>
      </c>
      <c r="B15" s="1">
        <v>0.62112400000000001</v>
      </c>
      <c r="C15" s="1">
        <v>0</v>
      </c>
    </row>
    <row r="16" spans="1:3" x14ac:dyDescent="0.25">
      <c r="A16" s="55">
        <v>14</v>
      </c>
      <c r="B16" s="1">
        <v>0.383876</v>
      </c>
      <c r="C16" s="1">
        <v>0</v>
      </c>
    </row>
    <row r="17" spans="1:3" x14ac:dyDescent="0.25">
      <c r="A17" s="55">
        <v>15</v>
      </c>
      <c r="B17" s="1">
        <v>0.23724799999999999</v>
      </c>
      <c r="C17" s="1">
        <v>0</v>
      </c>
    </row>
    <row r="18" spans="1:3" x14ac:dyDescent="0.25">
      <c r="A18" s="55">
        <v>16</v>
      </c>
      <c r="B18" s="1">
        <v>0.14662700000000001</v>
      </c>
      <c r="C18" s="1">
        <v>0</v>
      </c>
    </row>
    <row r="19" spans="1:3" x14ac:dyDescent="0.25">
      <c r="A19" s="55">
        <v>17</v>
      </c>
      <c r="B19" s="1">
        <v>9.0620800000000001E-2</v>
      </c>
      <c r="C19" s="1">
        <v>0</v>
      </c>
    </row>
    <row r="20" spans="1:3" x14ac:dyDescent="0.25">
      <c r="A20" s="55">
        <v>18</v>
      </c>
      <c r="B20" s="1">
        <v>5.60067E-2</v>
      </c>
      <c r="C20" s="1">
        <v>0</v>
      </c>
    </row>
    <row r="21" spans="1:3" x14ac:dyDescent="0.25">
      <c r="A21" s="55">
        <v>19</v>
      </c>
      <c r="B21" s="1">
        <v>3.4614100000000002E-2</v>
      </c>
      <c r="C21" s="1">
        <v>0</v>
      </c>
    </row>
    <row r="22" spans="1:3" x14ac:dyDescent="0.25">
      <c r="A22" s="41">
        <v>20</v>
      </c>
      <c r="B22" s="1">
        <v>2.1392700000000001E-2</v>
      </c>
      <c r="C22" s="1">
        <v>0</v>
      </c>
    </row>
    <row r="23" spans="1:3" x14ac:dyDescent="0.25">
      <c r="A23" s="57">
        <v>21</v>
      </c>
      <c r="B23" s="1">
        <v>1.3221399999999999E-2</v>
      </c>
      <c r="C23" s="1">
        <v>0</v>
      </c>
    </row>
    <row r="24" spans="1:3" x14ac:dyDescent="0.25">
      <c r="A24" s="55">
        <v>22</v>
      </c>
      <c r="B24" s="1">
        <v>8.1712699999999996E-3</v>
      </c>
      <c r="C24" s="1">
        <v>0</v>
      </c>
    </row>
    <row r="25" spans="1:3" x14ac:dyDescent="0.25">
      <c r="A25" s="55">
        <v>23</v>
      </c>
      <c r="B25" s="1">
        <v>5.05012E-3</v>
      </c>
      <c r="C25" s="1">
        <v>0</v>
      </c>
    </row>
    <row r="26" spans="1:3" x14ac:dyDescent="0.25">
      <c r="A26" s="55">
        <v>24</v>
      </c>
      <c r="B26" s="1">
        <v>3.1211500000000001E-3</v>
      </c>
      <c r="C26" s="1">
        <v>0</v>
      </c>
    </row>
    <row r="27" spans="1:3" x14ac:dyDescent="0.25">
      <c r="A27" s="55">
        <v>25</v>
      </c>
      <c r="B27" s="1">
        <v>1.9289699999999999E-3</v>
      </c>
      <c r="C27" s="1">
        <v>0</v>
      </c>
    </row>
    <row r="28" spans="1:3" x14ac:dyDescent="0.25">
      <c r="A28" s="55">
        <v>26</v>
      </c>
      <c r="B28" s="1">
        <v>1.1921799999999999E-3</v>
      </c>
      <c r="C28" s="1">
        <v>0</v>
      </c>
    </row>
    <row r="29" spans="1:3" x14ac:dyDescent="0.25">
      <c r="A29" s="55">
        <v>27</v>
      </c>
      <c r="B29" s="1">
        <v>7.3679599999999996E-4</v>
      </c>
      <c r="C29" s="1">
        <v>0</v>
      </c>
    </row>
    <row r="30" spans="1:3" x14ac:dyDescent="0.25">
      <c r="A30" s="55">
        <v>28</v>
      </c>
      <c r="B30" s="1">
        <v>4.5538099999999998E-4</v>
      </c>
      <c r="C30" s="1">
        <v>0</v>
      </c>
    </row>
    <row r="31" spans="1:3" x14ac:dyDescent="0.25">
      <c r="A31" s="55">
        <v>29</v>
      </c>
      <c r="B31" s="1">
        <v>2.8141499999999997E-4</v>
      </c>
      <c r="C31" s="1">
        <v>0</v>
      </c>
    </row>
    <row r="32" spans="1:3" x14ac:dyDescent="0.25">
      <c r="A32" s="41">
        <v>30</v>
      </c>
      <c r="B32" s="1">
        <v>1.7396600000000001E-4</v>
      </c>
      <c r="C32" s="1">
        <v>0</v>
      </c>
    </row>
    <row r="33" spans="1:3" x14ac:dyDescent="0.25">
      <c r="A33" s="57">
        <v>31</v>
      </c>
      <c r="B33" s="1">
        <v>1.0744899999999999E-4</v>
      </c>
      <c r="C33" s="1">
        <v>0</v>
      </c>
    </row>
    <row r="34" spans="1:3" x14ac:dyDescent="0.25">
      <c r="A34" s="55">
        <v>32</v>
      </c>
      <c r="B34" s="1">
        <v>6.6516300000000006E-5</v>
      </c>
      <c r="C34" s="1">
        <v>0</v>
      </c>
    </row>
    <row r="35" spans="1:3" x14ac:dyDescent="0.25">
      <c r="A35" s="55">
        <v>33</v>
      </c>
      <c r="B35" s="1">
        <v>4.0933100000000003E-5</v>
      </c>
      <c r="C35" s="1">
        <v>0</v>
      </c>
    </row>
    <row r="36" spans="1:3" x14ac:dyDescent="0.25">
      <c r="A36" s="55">
        <v>34</v>
      </c>
      <c r="B36" s="1">
        <v>2.5583199999999999E-5</v>
      </c>
      <c r="C36" s="1">
        <v>0</v>
      </c>
    </row>
    <row r="37" spans="1:3" x14ac:dyDescent="0.25">
      <c r="A37" s="55">
        <v>35</v>
      </c>
      <c r="B37" s="1">
        <v>1.53499E-5</v>
      </c>
      <c r="C37" s="1">
        <v>0</v>
      </c>
    </row>
    <row r="38" spans="1:3" x14ac:dyDescent="0.25">
      <c r="A38" s="55">
        <v>36</v>
      </c>
      <c r="B38" s="1">
        <v>1.0233300000000001E-5</v>
      </c>
      <c r="C38" s="1">
        <v>0</v>
      </c>
    </row>
  </sheetData>
  <mergeCells count="2">
    <mergeCell ref="A1:A2"/>
    <mergeCell ref="B1:C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tabSelected="1" workbookViewId="0">
      <selection activeCell="N20" sqref="N20"/>
    </sheetView>
  </sheetViews>
  <sheetFormatPr defaultRowHeight="15" x14ac:dyDescent="0.25"/>
  <cols>
    <col min="1" max="6" width="15.7109375" customWidth="1"/>
  </cols>
  <sheetData>
    <row r="1" spans="1:6" ht="30" customHeight="1" x14ac:dyDescent="0.25">
      <c r="A1" s="76" t="s">
        <v>8</v>
      </c>
      <c r="B1" s="77"/>
      <c r="C1" s="83"/>
      <c r="D1" s="84" t="s">
        <v>9</v>
      </c>
      <c r="E1" s="73"/>
      <c r="F1" s="75"/>
    </row>
    <row r="2" spans="1:6" ht="30" customHeight="1" thickBot="1" x14ac:dyDescent="0.3">
      <c r="A2" s="39" t="s">
        <v>20</v>
      </c>
      <c r="B2" s="38" t="s">
        <v>11</v>
      </c>
      <c r="C2" s="40" t="s">
        <v>3</v>
      </c>
      <c r="D2" s="37" t="s">
        <v>20</v>
      </c>
      <c r="E2" s="38" t="s">
        <v>11</v>
      </c>
      <c r="F2" s="40" t="s">
        <v>3</v>
      </c>
    </row>
    <row r="3" spans="1:6" ht="15.75" thickBot="1" x14ac:dyDescent="0.3">
      <c r="A3" s="42"/>
      <c r="B3" s="43"/>
      <c r="C3" s="44"/>
      <c r="D3" s="45"/>
      <c r="E3" s="43"/>
      <c r="F3" s="44"/>
    </row>
  </sheetData>
  <mergeCells count="2">
    <mergeCell ref="A1:C1"/>
    <mergeCell ref="D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8"/>
  <sheetViews>
    <sheetView workbookViewId="0">
      <selection sqref="A1:A2"/>
    </sheetView>
  </sheetViews>
  <sheetFormatPr defaultRowHeight="15" x14ac:dyDescent="0.25"/>
  <cols>
    <col min="1" max="7" width="12.7109375" customWidth="1"/>
  </cols>
  <sheetData>
    <row r="1" spans="1:7" x14ac:dyDescent="0.25">
      <c r="A1" s="108" t="s">
        <v>14</v>
      </c>
      <c r="B1" s="104" t="s">
        <v>15</v>
      </c>
      <c r="C1" s="105"/>
      <c r="D1" s="106" t="s">
        <v>16</v>
      </c>
      <c r="E1" s="107"/>
      <c r="F1" s="104" t="s">
        <v>17</v>
      </c>
      <c r="G1" s="107"/>
    </row>
    <row r="2" spans="1:7" ht="15.75" thickBot="1" x14ac:dyDescent="0.3">
      <c r="A2" s="109"/>
      <c r="B2" s="51" t="s">
        <v>18</v>
      </c>
      <c r="C2" s="52" t="s">
        <v>19</v>
      </c>
      <c r="D2" s="46" t="s">
        <v>18</v>
      </c>
      <c r="E2" s="50" t="s">
        <v>19</v>
      </c>
      <c r="F2" s="51" t="s">
        <v>18</v>
      </c>
      <c r="G2" s="50" t="s">
        <v>19</v>
      </c>
    </row>
    <row r="3" spans="1:7" x14ac:dyDescent="0.25">
      <c r="A3" s="48"/>
      <c r="B3" s="24"/>
      <c r="C3" s="25"/>
      <c r="D3" s="26"/>
      <c r="E3" s="23"/>
      <c r="F3" s="24"/>
      <c r="G3" s="23"/>
    </row>
    <row r="4" spans="1:7" x14ac:dyDescent="0.25">
      <c r="A4" s="49"/>
      <c r="B4" s="12"/>
      <c r="C4" s="16"/>
      <c r="D4" s="20"/>
      <c r="E4" s="2"/>
      <c r="F4" s="12"/>
      <c r="G4" s="2"/>
    </row>
    <row r="5" spans="1:7" x14ac:dyDescent="0.25">
      <c r="A5" s="49"/>
      <c r="B5" s="12"/>
      <c r="C5" s="16"/>
      <c r="D5" s="20"/>
      <c r="E5" s="2"/>
      <c r="F5" s="12"/>
      <c r="G5" s="2"/>
    </row>
    <row r="6" spans="1:7" x14ac:dyDescent="0.25">
      <c r="A6" s="49"/>
      <c r="B6" s="12"/>
      <c r="C6" s="16"/>
      <c r="D6" s="20"/>
      <c r="E6" s="2"/>
      <c r="F6" s="12"/>
      <c r="G6" s="2"/>
    </row>
    <row r="7" spans="1:7" x14ac:dyDescent="0.25">
      <c r="A7" s="49"/>
      <c r="B7" s="12"/>
      <c r="C7" s="16"/>
      <c r="D7" s="20"/>
      <c r="E7" s="2"/>
      <c r="F7" s="12"/>
      <c r="G7" s="2"/>
    </row>
    <row r="8" spans="1:7" x14ac:dyDescent="0.25">
      <c r="A8" s="49"/>
      <c r="B8" s="12"/>
      <c r="C8" s="16"/>
      <c r="D8" s="20"/>
      <c r="E8" s="2"/>
      <c r="F8" s="12"/>
      <c r="G8" s="2"/>
    </row>
    <row r="9" spans="1:7" x14ac:dyDescent="0.25">
      <c r="A9" s="49"/>
      <c r="B9" s="12"/>
      <c r="C9" s="16"/>
      <c r="D9" s="20"/>
      <c r="E9" s="2"/>
      <c r="F9" s="12"/>
      <c r="G9" s="2"/>
    </row>
    <row r="10" spans="1:7" x14ac:dyDescent="0.25">
      <c r="A10" s="49"/>
      <c r="B10" s="12"/>
      <c r="C10" s="16"/>
      <c r="D10" s="20"/>
      <c r="E10" s="2"/>
      <c r="F10" s="12"/>
      <c r="G10" s="2"/>
    </row>
    <row r="11" spans="1:7" x14ac:dyDescent="0.25">
      <c r="A11" s="49"/>
      <c r="B11" s="12"/>
      <c r="C11" s="16"/>
      <c r="D11" s="20"/>
      <c r="E11" s="2"/>
      <c r="F11" s="12"/>
      <c r="G11" s="2"/>
    </row>
    <row r="12" spans="1:7" x14ac:dyDescent="0.25">
      <c r="A12" s="49"/>
      <c r="B12" s="12"/>
      <c r="C12" s="16"/>
      <c r="D12" s="20"/>
      <c r="E12" s="2"/>
      <c r="F12" s="12"/>
      <c r="G12" s="2"/>
    </row>
    <row r="13" spans="1:7" x14ac:dyDescent="0.25">
      <c r="A13" s="49"/>
      <c r="B13" s="12"/>
      <c r="C13" s="16"/>
      <c r="D13" s="20"/>
      <c r="E13" s="2"/>
      <c r="F13" s="12"/>
      <c r="G13" s="2"/>
    </row>
    <row r="14" spans="1:7" x14ac:dyDescent="0.25">
      <c r="A14" s="49"/>
      <c r="B14" s="12"/>
      <c r="C14" s="16"/>
      <c r="D14" s="20"/>
      <c r="E14" s="2"/>
      <c r="F14" s="12"/>
      <c r="G14" s="2"/>
    </row>
    <row r="15" spans="1:7" x14ac:dyDescent="0.25">
      <c r="A15" s="49"/>
      <c r="B15" s="12"/>
      <c r="C15" s="16"/>
      <c r="D15" s="20"/>
      <c r="E15" s="2"/>
      <c r="F15" s="12"/>
      <c r="G15" s="2"/>
    </row>
    <row r="16" spans="1:7" x14ac:dyDescent="0.25">
      <c r="A16" s="49"/>
      <c r="B16" s="12"/>
      <c r="C16" s="16"/>
      <c r="D16" s="20"/>
      <c r="E16" s="2"/>
      <c r="F16" s="12"/>
      <c r="G16" s="2"/>
    </row>
    <row r="17" spans="1:7" x14ac:dyDescent="0.25">
      <c r="A17" s="49"/>
      <c r="B17" s="12"/>
      <c r="C17" s="16"/>
      <c r="D17" s="20"/>
      <c r="E17" s="2"/>
      <c r="F17" s="12"/>
      <c r="G17" s="2"/>
    </row>
    <row r="18" spans="1:7" x14ac:dyDescent="0.25">
      <c r="A18" s="49"/>
      <c r="B18" s="12"/>
      <c r="C18" s="16"/>
      <c r="D18" s="20"/>
      <c r="E18" s="2"/>
      <c r="F18" s="12"/>
      <c r="G18" s="2"/>
    </row>
    <row r="19" spans="1:7" x14ac:dyDescent="0.25">
      <c r="A19" s="49"/>
      <c r="B19" s="12"/>
      <c r="C19" s="16"/>
      <c r="D19" s="20"/>
      <c r="E19" s="2"/>
      <c r="F19" s="12"/>
      <c r="G19" s="2"/>
    </row>
    <row r="20" spans="1:7" x14ac:dyDescent="0.25">
      <c r="A20" s="49"/>
      <c r="B20" s="12"/>
      <c r="C20" s="16"/>
      <c r="D20" s="20"/>
      <c r="E20" s="2"/>
      <c r="F20" s="12"/>
      <c r="G20" s="2"/>
    </row>
    <row r="21" spans="1:7" x14ac:dyDescent="0.25">
      <c r="A21" s="49"/>
      <c r="B21" s="12"/>
      <c r="C21" s="16"/>
      <c r="D21" s="20"/>
      <c r="E21" s="2"/>
      <c r="F21" s="12"/>
      <c r="G21" s="2"/>
    </row>
    <row r="22" spans="1:7" x14ac:dyDescent="0.25">
      <c r="A22" s="49"/>
      <c r="B22" s="12"/>
      <c r="C22" s="16"/>
      <c r="D22" s="20"/>
      <c r="E22" s="2"/>
      <c r="F22" s="12"/>
      <c r="G22" s="2"/>
    </row>
    <row r="23" spans="1:7" x14ac:dyDescent="0.25">
      <c r="A23" s="49"/>
      <c r="B23" s="12"/>
      <c r="C23" s="16"/>
      <c r="D23" s="20"/>
      <c r="E23" s="2"/>
      <c r="F23" s="12"/>
      <c r="G23" s="2"/>
    </row>
    <row r="24" spans="1:7" x14ac:dyDescent="0.25">
      <c r="A24" s="49"/>
      <c r="B24" s="12"/>
      <c r="C24" s="16"/>
      <c r="D24" s="20"/>
      <c r="E24" s="2"/>
      <c r="F24" s="12"/>
      <c r="G24" s="2"/>
    </row>
    <row r="25" spans="1:7" x14ac:dyDescent="0.25">
      <c r="A25" s="49"/>
      <c r="B25" s="12"/>
      <c r="C25" s="16"/>
      <c r="D25" s="20"/>
      <c r="E25" s="2"/>
      <c r="F25" s="12"/>
      <c r="G25" s="2"/>
    </row>
    <row r="26" spans="1:7" x14ac:dyDescent="0.25">
      <c r="A26" s="49"/>
      <c r="B26" s="12"/>
      <c r="C26" s="16"/>
      <c r="D26" s="20"/>
      <c r="E26" s="2"/>
      <c r="F26" s="12"/>
      <c r="G26" s="2"/>
    </row>
    <row r="27" spans="1:7" x14ac:dyDescent="0.25">
      <c r="A27" s="49"/>
      <c r="B27" s="12"/>
      <c r="C27" s="16"/>
      <c r="D27" s="20"/>
      <c r="E27" s="2"/>
      <c r="F27" s="12"/>
      <c r="G27" s="2"/>
    </row>
    <row r="28" spans="1:7" x14ac:dyDescent="0.25">
      <c r="A28" s="49"/>
      <c r="B28" s="12"/>
      <c r="C28" s="16"/>
      <c r="D28" s="20"/>
      <c r="E28" s="2"/>
      <c r="F28" s="12"/>
      <c r="G28" s="2"/>
    </row>
  </sheetData>
  <mergeCells count="4">
    <mergeCell ref="B1:C1"/>
    <mergeCell ref="D1:E1"/>
    <mergeCell ref="F1:G1"/>
    <mergeCell ref="A1: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38E34-8D19-4033-8F64-E453F87F3B71}">
  <dimension ref="A1:AI204"/>
  <sheetViews>
    <sheetView topLeftCell="H1" workbookViewId="0">
      <selection activeCell="AM117" sqref="AM117"/>
    </sheetView>
  </sheetViews>
  <sheetFormatPr defaultRowHeight="15" x14ac:dyDescent="0.25"/>
  <cols>
    <col min="1" max="1" width="8.140625" bestFit="1" customWidth="1"/>
    <col min="2" max="2" width="9" bestFit="1" customWidth="1"/>
    <col min="3" max="3" width="9.7109375" bestFit="1" customWidth="1"/>
    <col min="4" max="4" width="9" bestFit="1" customWidth="1"/>
    <col min="5" max="5" width="8.85546875" bestFit="1" customWidth="1"/>
    <col min="7" max="7" width="8.140625" bestFit="1" customWidth="1"/>
    <col min="8" max="8" width="8.7109375" bestFit="1" customWidth="1"/>
    <col min="9" max="9" width="9.7109375" bestFit="1" customWidth="1"/>
    <col min="10" max="10" width="10" bestFit="1" customWidth="1"/>
    <col min="11" max="11" width="8.85546875" bestFit="1" customWidth="1"/>
    <col min="13" max="13" width="8.140625" bestFit="1" customWidth="1"/>
    <col min="14" max="14" width="9.7109375" bestFit="1" customWidth="1"/>
    <col min="15" max="15" width="12" bestFit="1" customWidth="1"/>
    <col min="16" max="16" width="10" bestFit="1" customWidth="1"/>
    <col min="17" max="17" width="8.85546875" bestFit="1" customWidth="1"/>
    <col min="19" max="19" width="8.140625" bestFit="1" customWidth="1"/>
    <col min="20" max="21" width="12.7109375" bestFit="1" customWidth="1"/>
    <col min="22" max="22" width="8.85546875" bestFit="1" customWidth="1"/>
    <col min="23" max="23" width="18.7109375" bestFit="1" customWidth="1"/>
    <col min="25" max="25" width="8.140625" bestFit="1" customWidth="1"/>
    <col min="26" max="27" width="12.7109375" bestFit="1" customWidth="1"/>
    <col min="28" max="28" width="8.85546875" bestFit="1" customWidth="1"/>
    <col min="29" max="29" width="18.7109375" bestFit="1" customWidth="1"/>
    <col min="31" max="31" width="8.140625" bestFit="1" customWidth="1"/>
    <col min="32" max="33" width="12.7109375" bestFit="1" customWidth="1"/>
    <col min="34" max="34" width="8.85546875" bestFit="1" customWidth="1"/>
    <col min="35" max="35" width="18.7109375" bestFit="1" customWidth="1"/>
  </cols>
  <sheetData>
    <row r="1" spans="1:35" x14ac:dyDescent="0.25">
      <c r="A1" s="60" t="s">
        <v>29</v>
      </c>
      <c r="S1" s="60" t="s">
        <v>18</v>
      </c>
    </row>
    <row r="2" spans="1:35" x14ac:dyDescent="0.25">
      <c r="A2" t="s">
        <v>31</v>
      </c>
      <c r="B2" t="s">
        <v>27</v>
      </c>
      <c r="C2" t="s">
        <v>4</v>
      </c>
      <c r="D2" t="s">
        <v>5</v>
      </c>
      <c r="E2" t="s">
        <v>28</v>
      </c>
      <c r="G2" t="s">
        <v>31</v>
      </c>
      <c r="H2" t="s">
        <v>27</v>
      </c>
      <c r="I2" t="s">
        <v>4</v>
      </c>
      <c r="J2" t="s">
        <v>5</v>
      </c>
      <c r="K2" t="s">
        <v>28</v>
      </c>
      <c r="M2" t="s">
        <v>31</v>
      </c>
      <c r="N2" t="s">
        <v>27</v>
      </c>
      <c r="O2" t="s">
        <v>4</v>
      </c>
      <c r="P2" t="s">
        <v>5</v>
      </c>
      <c r="Q2" t="s">
        <v>28</v>
      </c>
      <c r="S2" t="s">
        <v>31</v>
      </c>
      <c r="T2" t="s">
        <v>10</v>
      </c>
      <c r="U2" t="s">
        <v>11</v>
      </c>
      <c r="V2" t="s">
        <v>28</v>
      </c>
      <c r="W2" t="s">
        <v>30</v>
      </c>
      <c r="Y2" t="s">
        <v>31</v>
      </c>
      <c r="Z2" t="s">
        <v>10</v>
      </c>
      <c r="AA2" t="s">
        <v>11</v>
      </c>
      <c r="AB2" t="s">
        <v>28</v>
      </c>
      <c r="AC2" t="s">
        <v>30</v>
      </c>
      <c r="AE2" t="s">
        <v>31</v>
      </c>
      <c r="AF2" t="s">
        <v>10</v>
      </c>
      <c r="AG2" t="s">
        <v>11</v>
      </c>
      <c r="AH2" t="s">
        <v>28</v>
      </c>
      <c r="AI2" t="s">
        <v>30</v>
      </c>
    </row>
    <row r="3" spans="1:35" x14ac:dyDescent="0.25">
      <c r="A3">
        <v>1.5</v>
      </c>
      <c r="B3">
        <v>-44.617800000000003</v>
      </c>
      <c r="C3">
        <v>-18.988900000000001</v>
      </c>
      <c r="D3">
        <v>13.0473</v>
      </c>
      <c r="E3">
        <v>12</v>
      </c>
      <c r="G3">
        <v>2.5</v>
      </c>
      <c r="H3">
        <v>74.044899999999998</v>
      </c>
      <c r="I3">
        <v>34.982399999999998</v>
      </c>
      <c r="J3">
        <v>67.794899999999998</v>
      </c>
      <c r="K3">
        <v>7</v>
      </c>
      <c r="M3">
        <v>5</v>
      </c>
      <c r="N3">
        <v>-87.477199999999996</v>
      </c>
      <c r="O3">
        <v>-62.477200000000003</v>
      </c>
      <c r="P3">
        <v>537.52300000000002</v>
      </c>
      <c r="Q3">
        <v>6</v>
      </c>
      <c r="S3">
        <v>1.5</v>
      </c>
      <c r="T3">
        <v>-2.0248300000000001E-6</v>
      </c>
      <c r="U3">
        <v>7.4841200000000005E-17</v>
      </c>
      <c r="V3">
        <v>62</v>
      </c>
      <c r="W3" t="s">
        <v>32</v>
      </c>
      <c r="Y3">
        <v>2.5</v>
      </c>
      <c r="Z3">
        <v>62.748199999999997</v>
      </c>
      <c r="AA3">
        <v>-0.92114799999999997</v>
      </c>
      <c r="AB3">
        <v>62</v>
      </c>
      <c r="AC3" t="s">
        <v>33</v>
      </c>
      <c r="AE3">
        <v>5</v>
      </c>
      <c r="AF3">
        <v>2.3785799999999998E-6</v>
      </c>
      <c r="AG3">
        <v>1.05996E-16</v>
      </c>
      <c r="AH3">
        <v>74</v>
      </c>
      <c r="AI3" t="s">
        <v>32</v>
      </c>
    </row>
    <row r="4" spans="1:35" x14ac:dyDescent="0.25">
      <c r="A4">
        <v>1.5</v>
      </c>
      <c r="B4">
        <v>-31.800799999999999</v>
      </c>
      <c r="C4">
        <v>-14.7149</v>
      </c>
      <c r="D4">
        <v>6.6425700000000001</v>
      </c>
      <c r="E4">
        <v>19</v>
      </c>
      <c r="G4">
        <v>2.5</v>
      </c>
      <c r="H4">
        <v>-86.899299999999997</v>
      </c>
      <c r="I4">
        <v>-47.836799999999997</v>
      </c>
      <c r="J4">
        <v>157.24100000000001</v>
      </c>
      <c r="K4">
        <v>12</v>
      </c>
      <c r="M4">
        <v>5</v>
      </c>
      <c r="N4">
        <v>22.663599999999999</v>
      </c>
      <c r="O4">
        <v>-102.336</v>
      </c>
      <c r="P4">
        <v>17.663599999999999</v>
      </c>
      <c r="Q4">
        <v>12</v>
      </c>
      <c r="S4">
        <v>1.5</v>
      </c>
      <c r="T4">
        <v>3.3952499999999999E-7</v>
      </c>
      <c r="U4">
        <v>-4.8516199999999999E-18</v>
      </c>
      <c r="V4">
        <v>60</v>
      </c>
      <c r="W4" t="s">
        <v>32</v>
      </c>
      <c r="Y4">
        <v>2.5</v>
      </c>
      <c r="Z4">
        <v>-1.68309E-6</v>
      </c>
      <c r="AA4">
        <v>4.9498700000000003E-17</v>
      </c>
      <c r="AB4">
        <v>70</v>
      </c>
      <c r="AC4" t="s">
        <v>32</v>
      </c>
      <c r="AE4">
        <v>5</v>
      </c>
      <c r="AF4">
        <v>1.9134499999999999E-6</v>
      </c>
      <c r="AG4">
        <v>6.6068899999999995E-17</v>
      </c>
      <c r="AH4">
        <v>68</v>
      </c>
      <c r="AI4" t="s">
        <v>32</v>
      </c>
    </row>
    <row r="5" spans="1:35" x14ac:dyDescent="0.25">
      <c r="A5">
        <v>1.5</v>
      </c>
      <c r="B5">
        <v>-92.203699999999998</v>
      </c>
      <c r="C5">
        <v>-34.538600000000002</v>
      </c>
      <c r="D5">
        <v>37.542700000000004</v>
      </c>
      <c r="E5">
        <v>21</v>
      </c>
      <c r="G5">
        <v>2.5</v>
      </c>
      <c r="H5">
        <v>-9.4147499999999997</v>
      </c>
      <c r="I5">
        <v>-6.9147499999999997</v>
      </c>
      <c r="J5">
        <v>6.2102500000000003</v>
      </c>
      <c r="K5">
        <v>21</v>
      </c>
      <c r="M5">
        <v>5</v>
      </c>
      <c r="N5">
        <v>44.518900000000002</v>
      </c>
      <c r="O5">
        <v>-80.481099999999998</v>
      </c>
      <c r="P5">
        <v>39.518900000000002</v>
      </c>
      <c r="Q5">
        <v>14</v>
      </c>
      <c r="S5">
        <v>1.5</v>
      </c>
      <c r="T5">
        <v>-6.4950600000000005E-7</v>
      </c>
      <c r="U5">
        <v>1.2799999999999999E-18</v>
      </c>
      <c r="V5">
        <v>66</v>
      </c>
      <c r="W5" t="s">
        <v>32</v>
      </c>
      <c r="Y5">
        <v>2.5</v>
      </c>
      <c r="Z5">
        <v>-3.00173E-6</v>
      </c>
      <c r="AA5">
        <v>1.7305099999999999E-16</v>
      </c>
      <c r="AB5">
        <v>58</v>
      </c>
      <c r="AC5" t="s">
        <v>32</v>
      </c>
      <c r="AE5">
        <v>5</v>
      </c>
      <c r="AF5">
        <v>-1.25147E-6</v>
      </c>
      <c r="AG5">
        <v>2.4166499999999998E-17</v>
      </c>
      <c r="AH5">
        <v>68</v>
      </c>
      <c r="AI5" t="s">
        <v>32</v>
      </c>
    </row>
    <row r="6" spans="1:35" x14ac:dyDescent="0.25">
      <c r="A6">
        <v>1.5</v>
      </c>
      <c r="B6">
        <v>74.392399999999995</v>
      </c>
      <c r="C6">
        <v>57.3065</v>
      </c>
      <c r="D6">
        <v>66.798699999999997</v>
      </c>
      <c r="E6">
        <v>18</v>
      </c>
      <c r="G6">
        <v>2.5</v>
      </c>
      <c r="H6">
        <v>-14.256</v>
      </c>
      <c r="I6">
        <v>-8.0060400000000005</v>
      </c>
      <c r="J6">
        <v>24.8065</v>
      </c>
      <c r="K6">
        <v>14</v>
      </c>
      <c r="M6">
        <v>5</v>
      </c>
      <c r="N6">
        <v>12.2668</v>
      </c>
      <c r="O6">
        <v>-12.7332</v>
      </c>
      <c r="P6">
        <v>11.2668</v>
      </c>
      <c r="Q6">
        <v>32</v>
      </c>
      <c r="S6">
        <v>1.5</v>
      </c>
      <c r="T6">
        <v>62.748199999999997</v>
      </c>
      <c r="U6">
        <v>-0.92114799999999997</v>
      </c>
      <c r="V6">
        <v>58</v>
      </c>
      <c r="W6" t="s">
        <v>33</v>
      </c>
      <c r="Y6">
        <v>2.5</v>
      </c>
      <c r="Z6">
        <v>-2.0959799999999998E-6</v>
      </c>
      <c r="AA6">
        <v>8.0705800000000001E-17</v>
      </c>
      <c r="AB6">
        <v>62</v>
      </c>
      <c r="AC6" t="s">
        <v>32</v>
      </c>
      <c r="AE6">
        <v>5</v>
      </c>
      <c r="AF6">
        <v>1.26224E-6</v>
      </c>
      <c r="AG6">
        <v>2.4708000000000001E-17</v>
      </c>
      <c r="AH6">
        <v>62</v>
      </c>
      <c r="AI6" t="s">
        <v>32</v>
      </c>
    </row>
    <row r="7" spans="1:35" x14ac:dyDescent="0.25">
      <c r="A7">
        <v>1.5</v>
      </c>
      <c r="B7">
        <v>-20.594999999999999</v>
      </c>
      <c r="C7">
        <v>-9.2043800000000005</v>
      </c>
      <c r="D7">
        <v>5.0339</v>
      </c>
      <c r="E7">
        <v>21</v>
      </c>
      <c r="G7">
        <v>2.5</v>
      </c>
      <c r="H7">
        <v>-71.326700000000002</v>
      </c>
      <c r="I7">
        <v>-32.264200000000002</v>
      </c>
      <c r="J7">
        <v>172.81399999999999</v>
      </c>
      <c r="K7">
        <v>16</v>
      </c>
      <c r="M7">
        <v>5</v>
      </c>
      <c r="N7">
        <v>50.885100000000001</v>
      </c>
      <c r="O7">
        <v>51.885100000000001</v>
      </c>
      <c r="P7">
        <v>75.885099999999994</v>
      </c>
      <c r="Q7">
        <v>12</v>
      </c>
      <c r="S7">
        <v>1.5</v>
      </c>
      <c r="T7">
        <v>-1.7014699999999999E-6</v>
      </c>
      <c r="U7">
        <v>5.07426E-17</v>
      </c>
      <c r="V7">
        <v>60</v>
      </c>
      <c r="W7" t="s">
        <v>32</v>
      </c>
      <c r="Y7">
        <v>2.5</v>
      </c>
      <c r="Z7">
        <v>2.5632899999999998E-6</v>
      </c>
      <c r="AA7">
        <v>1.2425200000000001E-16</v>
      </c>
      <c r="AB7">
        <v>70</v>
      </c>
      <c r="AC7" t="s">
        <v>32</v>
      </c>
      <c r="AE7">
        <v>5</v>
      </c>
      <c r="AF7">
        <v>62.748199999999997</v>
      </c>
      <c r="AG7">
        <v>-0.92114799999999997</v>
      </c>
      <c r="AH7">
        <v>62</v>
      </c>
      <c r="AI7" t="s">
        <v>33</v>
      </c>
    </row>
    <row r="8" spans="1:35" x14ac:dyDescent="0.25">
      <c r="A8">
        <v>1.5</v>
      </c>
      <c r="B8">
        <v>-76.874600000000001</v>
      </c>
      <c r="C8">
        <v>9.6229999999999993</v>
      </c>
      <c r="D8">
        <v>117.745</v>
      </c>
      <c r="E8">
        <v>23</v>
      </c>
      <c r="G8">
        <v>2.5</v>
      </c>
      <c r="H8">
        <v>39.341799999999999</v>
      </c>
      <c r="I8">
        <v>-58.314500000000002</v>
      </c>
      <c r="J8">
        <v>23.716799999999999</v>
      </c>
      <c r="K8">
        <v>25</v>
      </c>
      <c r="M8">
        <v>5</v>
      </c>
      <c r="N8">
        <v>6.5208500000000003</v>
      </c>
      <c r="O8">
        <v>-18.479199999999999</v>
      </c>
      <c r="P8">
        <v>5.5208500000000003</v>
      </c>
      <c r="Q8">
        <v>16</v>
      </c>
      <c r="S8">
        <v>1.5</v>
      </c>
      <c r="T8">
        <v>62.748199999999997</v>
      </c>
      <c r="U8">
        <v>-0.92114799999999997</v>
      </c>
      <c r="V8">
        <v>68</v>
      </c>
      <c r="W8" t="s">
        <v>33</v>
      </c>
      <c r="Y8">
        <v>2.5</v>
      </c>
      <c r="Z8">
        <v>1.19975E-6</v>
      </c>
      <c r="AA8">
        <v>2.1630900000000001E-17</v>
      </c>
      <c r="AB8">
        <v>66</v>
      </c>
      <c r="AC8" t="s">
        <v>32</v>
      </c>
      <c r="AE8">
        <v>5</v>
      </c>
      <c r="AF8">
        <v>-1.21447E-6</v>
      </c>
      <c r="AG8">
        <v>2.23414E-17</v>
      </c>
      <c r="AH8">
        <v>62</v>
      </c>
      <c r="AI8" t="s">
        <v>32</v>
      </c>
    </row>
    <row r="9" spans="1:35" x14ac:dyDescent="0.25">
      <c r="A9">
        <v>1.5</v>
      </c>
      <c r="B9">
        <v>81.482799999999997</v>
      </c>
      <c r="C9">
        <v>55.853900000000003</v>
      </c>
      <c r="D9">
        <v>70.092200000000005</v>
      </c>
      <c r="E9">
        <v>25</v>
      </c>
      <c r="G9">
        <v>2.5</v>
      </c>
      <c r="H9">
        <v>-26.155200000000001</v>
      </c>
      <c r="I9">
        <v>-19.905200000000001</v>
      </c>
      <c r="J9">
        <v>12.907299999999999</v>
      </c>
      <c r="K9">
        <v>15</v>
      </c>
      <c r="M9">
        <v>5</v>
      </c>
      <c r="N9">
        <v>-51.747300000000003</v>
      </c>
      <c r="O9">
        <v>-26.747299999999999</v>
      </c>
      <c r="P9">
        <v>573.25300000000004</v>
      </c>
      <c r="Q9">
        <v>14</v>
      </c>
      <c r="S9">
        <v>1.5</v>
      </c>
      <c r="T9">
        <v>62.748199999999997</v>
      </c>
      <c r="U9">
        <v>-0.92114799999999997</v>
      </c>
      <c r="V9">
        <v>60</v>
      </c>
      <c r="W9" t="s">
        <v>33</v>
      </c>
      <c r="Y9">
        <v>2.5</v>
      </c>
      <c r="Z9">
        <v>-3.9848000000000001E-7</v>
      </c>
      <c r="AA9">
        <v>-3.9814300000000002E-18</v>
      </c>
      <c r="AB9">
        <v>62</v>
      </c>
      <c r="AC9" t="s">
        <v>32</v>
      </c>
      <c r="AE9">
        <v>5</v>
      </c>
      <c r="AF9">
        <v>62.748199999999997</v>
      </c>
      <c r="AG9">
        <v>-0.92114799999999997</v>
      </c>
      <c r="AH9">
        <v>74</v>
      </c>
      <c r="AI9" t="s">
        <v>33</v>
      </c>
    </row>
    <row r="10" spans="1:35" x14ac:dyDescent="0.25">
      <c r="A10">
        <v>1.5</v>
      </c>
      <c r="B10">
        <v>2.5956299999999999</v>
      </c>
      <c r="C10">
        <v>-0.77937199999999995</v>
      </c>
      <c r="D10">
        <v>1.0956300000000001</v>
      </c>
      <c r="E10">
        <v>14</v>
      </c>
      <c r="G10">
        <v>2.5</v>
      </c>
      <c r="H10">
        <v>-63.793399999999998</v>
      </c>
      <c r="I10">
        <v>-48.168399999999998</v>
      </c>
      <c r="J10">
        <v>33.862900000000003</v>
      </c>
      <c r="K10">
        <v>15</v>
      </c>
      <c r="M10">
        <v>5</v>
      </c>
      <c r="N10">
        <v>-3.87337</v>
      </c>
      <c r="O10">
        <v>-2.87337</v>
      </c>
      <c r="P10">
        <v>21.1266</v>
      </c>
      <c r="Q10">
        <v>10</v>
      </c>
      <c r="S10">
        <v>1.5</v>
      </c>
      <c r="T10">
        <v>6.7739200000000006E-8</v>
      </c>
      <c r="U10">
        <v>-7.0653899999999997E-18</v>
      </c>
      <c r="V10">
        <v>50</v>
      </c>
      <c r="W10" t="s">
        <v>32</v>
      </c>
      <c r="Y10">
        <v>2.5</v>
      </c>
      <c r="Z10">
        <v>-2.47859E-6</v>
      </c>
      <c r="AA10">
        <v>1.15711E-16</v>
      </c>
      <c r="AB10">
        <v>66</v>
      </c>
      <c r="AC10" t="s">
        <v>32</v>
      </c>
      <c r="AE10">
        <v>5</v>
      </c>
      <c r="AF10">
        <v>-1.4416499999999999E-7</v>
      </c>
      <c r="AG10">
        <v>-6.7414900000000002E-18</v>
      </c>
      <c r="AH10">
        <v>62</v>
      </c>
      <c r="AI10" t="s">
        <v>32</v>
      </c>
    </row>
    <row r="11" spans="1:35" x14ac:dyDescent="0.25">
      <c r="A11">
        <v>1.5</v>
      </c>
      <c r="B11">
        <v>-89.940600000000003</v>
      </c>
      <c r="C11">
        <v>-32.275500000000001</v>
      </c>
      <c r="D11">
        <v>39.805799999999998</v>
      </c>
      <c r="E11">
        <v>22</v>
      </c>
      <c r="G11">
        <v>2.5</v>
      </c>
      <c r="H11">
        <v>55.509799999999998</v>
      </c>
      <c r="I11">
        <v>58.009799999999998</v>
      </c>
      <c r="J11">
        <v>71.134799999999998</v>
      </c>
      <c r="K11">
        <v>22</v>
      </c>
      <c r="M11">
        <v>5</v>
      </c>
      <c r="N11">
        <v>-70.1096</v>
      </c>
      <c r="O11">
        <v>-45.1096</v>
      </c>
      <c r="P11">
        <v>554.89</v>
      </c>
      <c r="Q11">
        <v>14</v>
      </c>
      <c r="S11">
        <v>1.5</v>
      </c>
      <c r="T11">
        <v>1.9326200000000001E-6</v>
      </c>
      <c r="U11">
        <v>6.7542799999999998E-17</v>
      </c>
      <c r="V11">
        <v>66</v>
      </c>
      <c r="W11" t="s">
        <v>32</v>
      </c>
      <c r="Y11">
        <v>2.5</v>
      </c>
      <c r="Z11">
        <v>62.748199999999997</v>
      </c>
      <c r="AA11">
        <v>-0.92114799999999997</v>
      </c>
      <c r="AB11">
        <v>58</v>
      </c>
      <c r="AC11" t="s">
        <v>33</v>
      </c>
      <c r="AE11">
        <v>5</v>
      </c>
      <c r="AF11">
        <v>-2.7112500000000001E-6</v>
      </c>
      <c r="AG11">
        <v>1.3986100000000001E-16</v>
      </c>
      <c r="AH11">
        <v>74</v>
      </c>
      <c r="AI11" t="s">
        <v>32</v>
      </c>
    </row>
    <row r="12" spans="1:35" x14ac:dyDescent="0.25">
      <c r="A12">
        <v>1.5</v>
      </c>
      <c r="B12">
        <v>-18.601299999999998</v>
      </c>
      <c r="C12">
        <v>-7.2106500000000002</v>
      </c>
      <c r="D12">
        <v>7.0276399999999999</v>
      </c>
      <c r="E12">
        <v>18</v>
      </c>
      <c r="G12">
        <v>2.5</v>
      </c>
      <c r="H12">
        <v>-63.479300000000002</v>
      </c>
      <c r="I12">
        <v>-47.854300000000002</v>
      </c>
      <c r="J12">
        <v>34.177</v>
      </c>
      <c r="K12">
        <v>18</v>
      </c>
      <c r="M12">
        <v>5</v>
      </c>
      <c r="N12">
        <v>-51.445300000000003</v>
      </c>
      <c r="O12">
        <v>-26.4453</v>
      </c>
      <c r="P12">
        <v>573.55499999999995</v>
      </c>
      <c r="Q12">
        <v>13</v>
      </c>
      <c r="S12">
        <v>1.5</v>
      </c>
      <c r="T12">
        <v>-1.8296700000000001E-6</v>
      </c>
      <c r="U12">
        <v>5.9796499999999995E-17</v>
      </c>
      <c r="V12">
        <v>60</v>
      </c>
      <c r="W12" t="s">
        <v>32</v>
      </c>
      <c r="Y12">
        <v>2.5</v>
      </c>
      <c r="Z12">
        <v>-1.9833900000000001E-6</v>
      </c>
      <c r="AA12">
        <v>7.1519800000000001E-17</v>
      </c>
      <c r="AB12">
        <v>66</v>
      </c>
      <c r="AC12" t="s">
        <v>32</v>
      </c>
      <c r="AE12">
        <v>5</v>
      </c>
      <c r="AF12">
        <v>62.748199999999997</v>
      </c>
      <c r="AG12">
        <v>-0.92114799999999997</v>
      </c>
      <c r="AH12">
        <v>74</v>
      </c>
      <c r="AI12" t="s">
        <v>33</v>
      </c>
    </row>
    <row r="13" spans="1:35" x14ac:dyDescent="0.25">
      <c r="A13">
        <v>1.5</v>
      </c>
      <c r="B13">
        <v>21.877400000000002</v>
      </c>
      <c r="C13">
        <v>-16.565899999999999</v>
      </c>
      <c r="D13">
        <v>4.7914899999999996</v>
      </c>
      <c r="E13">
        <v>20</v>
      </c>
      <c r="G13">
        <v>2.5</v>
      </c>
      <c r="H13">
        <v>7.6312899999999999</v>
      </c>
      <c r="I13">
        <v>-7.9937100000000001</v>
      </c>
      <c r="J13">
        <v>5.1312899999999999</v>
      </c>
      <c r="K13">
        <v>23</v>
      </c>
      <c r="M13">
        <v>5</v>
      </c>
      <c r="N13">
        <v>-94.863</v>
      </c>
      <c r="O13">
        <v>-69.863</v>
      </c>
      <c r="P13">
        <v>530.13699999999994</v>
      </c>
      <c r="Q13">
        <v>13</v>
      </c>
      <c r="S13">
        <v>1.5</v>
      </c>
      <c r="T13">
        <v>1.9085800000000001E-6</v>
      </c>
      <c r="U13">
        <v>6.5696199999999994E-17</v>
      </c>
      <c r="V13">
        <v>60</v>
      </c>
      <c r="W13" t="s">
        <v>32</v>
      </c>
      <c r="Y13">
        <v>2.5</v>
      </c>
      <c r="Z13">
        <v>1.9529599999999999E-6</v>
      </c>
      <c r="AA13">
        <v>6.9123900000000002E-17</v>
      </c>
      <c r="AB13">
        <v>58</v>
      </c>
      <c r="AC13" t="s">
        <v>32</v>
      </c>
      <c r="AE13">
        <v>5</v>
      </c>
      <c r="AF13">
        <v>62.748199999999997</v>
      </c>
      <c r="AG13">
        <v>-0.92114799999999997</v>
      </c>
      <c r="AH13">
        <v>74</v>
      </c>
      <c r="AI13" t="s">
        <v>33</v>
      </c>
    </row>
    <row r="14" spans="1:35" x14ac:dyDescent="0.25">
      <c r="A14">
        <v>1.5</v>
      </c>
      <c r="B14">
        <v>-70.774000000000001</v>
      </c>
      <c r="C14">
        <v>-32.330599999999997</v>
      </c>
      <c r="D14">
        <v>15.723599999999999</v>
      </c>
      <c r="E14">
        <v>21</v>
      </c>
      <c r="G14">
        <v>2.5</v>
      </c>
      <c r="H14">
        <v>55.5807</v>
      </c>
      <c r="I14">
        <v>58.0807</v>
      </c>
      <c r="J14">
        <v>71.205699999999993</v>
      </c>
      <c r="K14">
        <v>13</v>
      </c>
      <c r="M14">
        <v>5</v>
      </c>
      <c r="N14">
        <v>-54.582299999999996</v>
      </c>
      <c r="O14">
        <v>-29.5823</v>
      </c>
      <c r="P14">
        <v>570.41800000000001</v>
      </c>
      <c r="Q14">
        <v>13</v>
      </c>
      <c r="S14">
        <v>1.5</v>
      </c>
      <c r="T14">
        <v>-1.2731600000000001E-6</v>
      </c>
      <c r="U14">
        <v>2.5261500000000001E-17</v>
      </c>
      <c r="V14">
        <v>64</v>
      </c>
      <c r="W14" t="s">
        <v>32</v>
      </c>
      <c r="Y14">
        <v>2.5</v>
      </c>
      <c r="Z14">
        <v>62.748199999999997</v>
      </c>
      <c r="AA14">
        <v>-0.92114799999999997</v>
      </c>
      <c r="AB14">
        <v>58</v>
      </c>
      <c r="AC14" t="s">
        <v>33</v>
      </c>
      <c r="AE14">
        <v>5</v>
      </c>
      <c r="AF14">
        <v>62.748199999999997</v>
      </c>
      <c r="AG14">
        <v>-0.92114799999999997</v>
      </c>
      <c r="AH14">
        <v>74</v>
      </c>
      <c r="AI14" t="s">
        <v>33</v>
      </c>
    </row>
    <row r="15" spans="1:35" x14ac:dyDescent="0.25">
      <c r="A15">
        <v>1.5</v>
      </c>
      <c r="B15">
        <v>58.295400000000001</v>
      </c>
      <c r="C15">
        <v>61.670400000000001</v>
      </c>
      <c r="D15">
        <v>65.889200000000002</v>
      </c>
      <c r="E15">
        <v>16</v>
      </c>
      <c r="G15">
        <v>2.5</v>
      </c>
      <c r="H15">
        <v>34.2348</v>
      </c>
      <c r="I15">
        <v>-63.421500000000002</v>
      </c>
      <c r="J15">
        <v>18.6098</v>
      </c>
      <c r="K15">
        <v>19</v>
      </c>
      <c r="M15">
        <v>5</v>
      </c>
      <c r="N15">
        <v>-27.322600000000001</v>
      </c>
      <c r="O15">
        <v>-22.322600000000001</v>
      </c>
      <c r="P15">
        <v>97.677400000000006</v>
      </c>
      <c r="Q15">
        <v>11</v>
      </c>
      <c r="S15">
        <v>1.5</v>
      </c>
      <c r="T15">
        <v>62.748199999999997</v>
      </c>
      <c r="U15">
        <v>-0.92114799999999997</v>
      </c>
      <c r="V15">
        <v>54</v>
      </c>
      <c r="W15" t="s">
        <v>33</v>
      </c>
      <c r="Y15">
        <v>2.5</v>
      </c>
      <c r="Z15">
        <v>-9.7912699999999998E-7</v>
      </c>
      <c r="AA15">
        <v>1.20166E-17</v>
      </c>
      <c r="AB15">
        <v>66</v>
      </c>
      <c r="AC15" t="s">
        <v>32</v>
      </c>
      <c r="AE15">
        <v>5</v>
      </c>
      <c r="AF15">
        <v>62.748199999999997</v>
      </c>
      <c r="AG15">
        <v>-0.92114799999999997</v>
      </c>
      <c r="AH15">
        <v>68</v>
      </c>
      <c r="AI15" t="s">
        <v>33</v>
      </c>
    </row>
    <row r="16" spans="1:35" x14ac:dyDescent="0.25">
      <c r="A16">
        <v>1.5</v>
      </c>
      <c r="B16">
        <v>-21.3124</v>
      </c>
      <c r="C16">
        <v>-9.9218200000000003</v>
      </c>
      <c r="D16">
        <v>4.3164600000000002</v>
      </c>
      <c r="E16">
        <v>19</v>
      </c>
      <c r="G16">
        <v>2.5</v>
      </c>
      <c r="H16">
        <v>54.082500000000003</v>
      </c>
      <c r="I16">
        <v>56.582500000000003</v>
      </c>
      <c r="J16">
        <v>69.707499999999996</v>
      </c>
      <c r="K16">
        <v>14</v>
      </c>
      <c r="M16">
        <v>5</v>
      </c>
      <c r="N16">
        <v>-13.7217</v>
      </c>
      <c r="O16">
        <v>-12.7217</v>
      </c>
      <c r="P16">
        <v>11.2783</v>
      </c>
      <c r="Q16">
        <v>28</v>
      </c>
      <c r="S16">
        <v>1.5</v>
      </c>
      <c r="T16">
        <v>1.80094E-6</v>
      </c>
      <c r="U16">
        <v>5.7710399999999995E-17</v>
      </c>
      <c r="V16">
        <v>60</v>
      </c>
      <c r="W16" t="s">
        <v>32</v>
      </c>
      <c r="Y16">
        <v>2.5</v>
      </c>
      <c r="Z16">
        <v>62.748199999999997</v>
      </c>
      <c r="AA16">
        <v>-0.92114799999999997</v>
      </c>
      <c r="AB16">
        <v>58</v>
      </c>
      <c r="AC16" t="s">
        <v>33</v>
      </c>
      <c r="AE16">
        <v>5</v>
      </c>
      <c r="AF16">
        <v>-1.3582500000000001E-6</v>
      </c>
      <c r="AG16">
        <v>2.9739500000000001E-17</v>
      </c>
      <c r="AH16">
        <v>62</v>
      </c>
      <c r="AI16" t="s">
        <v>32</v>
      </c>
    </row>
    <row r="17" spans="1:35" x14ac:dyDescent="0.25">
      <c r="A17">
        <v>1.5</v>
      </c>
      <c r="B17">
        <v>91.220200000000006</v>
      </c>
      <c r="C17">
        <v>52.776899999999998</v>
      </c>
      <c r="D17">
        <v>74.134299999999996</v>
      </c>
      <c r="E17">
        <v>20</v>
      </c>
      <c r="G17">
        <v>2.5</v>
      </c>
      <c r="H17">
        <v>92.431700000000006</v>
      </c>
      <c r="I17">
        <v>-5.2245900000000001</v>
      </c>
      <c r="J17">
        <v>76.806700000000006</v>
      </c>
      <c r="K17">
        <v>17</v>
      </c>
      <c r="M17">
        <v>5</v>
      </c>
      <c r="N17">
        <v>22.456600000000002</v>
      </c>
      <c r="O17">
        <v>-102.54300000000001</v>
      </c>
      <c r="P17">
        <v>17.456600000000002</v>
      </c>
      <c r="Q17">
        <v>14</v>
      </c>
      <c r="S17">
        <v>1.5</v>
      </c>
      <c r="T17">
        <v>62.748199999999997</v>
      </c>
      <c r="U17">
        <v>-0.92114799999999997</v>
      </c>
      <c r="V17">
        <v>60</v>
      </c>
      <c r="W17" t="s">
        <v>33</v>
      </c>
      <c r="Y17">
        <v>2.5</v>
      </c>
      <c r="Z17">
        <v>8.4005100000000004E-7</v>
      </c>
      <c r="AA17">
        <v>6.9565599999999999E-18</v>
      </c>
      <c r="AB17">
        <v>66</v>
      </c>
      <c r="AC17" t="s">
        <v>32</v>
      </c>
      <c r="AE17">
        <v>5</v>
      </c>
      <c r="AF17">
        <v>1.9968300000000001E-6</v>
      </c>
      <c r="AG17">
        <v>7.2589700000000004E-17</v>
      </c>
      <c r="AH17">
        <v>68</v>
      </c>
      <c r="AI17" t="s">
        <v>32</v>
      </c>
    </row>
    <row r="18" spans="1:35" x14ac:dyDescent="0.25">
      <c r="A18">
        <v>1.5</v>
      </c>
      <c r="B18">
        <v>-44.5503</v>
      </c>
      <c r="C18">
        <v>-18.921299999999999</v>
      </c>
      <c r="D18">
        <v>13.114800000000001</v>
      </c>
      <c r="E18">
        <v>23</v>
      </c>
      <c r="G18">
        <v>2.5</v>
      </c>
      <c r="H18">
        <v>94.253600000000006</v>
      </c>
      <c r="I18">
        <v>-3.4026800000000001</v>
      </c>
      <c r="J18">
        <v>78.628600000000006</v>
      </c>
      <c r="K18">
        <v>13</v>
      </c>
      <c r="M18">
        <v>5</v>
      </c>
      <c r="N18">
        <v>-76.026600000000002</v>
      </c>
      <c r="O18">
        <v>-51.026600000000002</v>
      </c>
      <c r="P18">
        <v>548.97299999999996</v>
      </c>
      <c r="Q18">
        <v>13</v>
      </c>
      <c r="S18">
        <v>1.5</v>
      </c>
      <c r="T18">
        <v>1.0533299999999999E-6</v>
      </c>
      <c r="U18">
        <v>1.5033E-17</v>
      </c>
      <c r="V18">
        <v>62</v>
      </c>
      <c r="W18" t="s">
        <v>32</v>
      </c>
      <c r="Y18">
        <v>2.5</v>
      </c>
      <c r="Z18">
        <v>1.3674700000000001E-6</v>
      </c>
      <c r="AA18">
        <v>3.0242299999999998E-17</v>
      </c>
      <c r="AB18">
        <v>66</v>
      </c>
      <c r="AC18" t="s">
        <v>32</v>
      </c>
      <c r="AE18">
        <v>5</v>
      </c>
      <c r="AF18">
        <v>-8.6944700000000002E-7</v>
      </c>
      <c r="AG18">
        <v>7.9615899999999996E-18</v>
      </c>
      <c r="AH18">
        <v>74</v>
      </c>
      <c r="AI18" t="s">
        <v>32</v>
      </c>
    </row>
    <row r="19" spans="1:35" x14ac:dyDescent="0.25">
      <c r="A19">
        <v>1.5</v>
      </c>
      <c r="B19">
        <v>-18.539100000000001</v>
      </c>
      <c r="C19">
        <v>-7.1485200000000004</v>
      </c>
      <c r="D19">
        <v>7.0897600000000001</v>
      </c>
      <c r="E19">
        <v>18</v>
      </c>
      <c r="G19">
        <v>2.5</v>
      </c>
      <c r="H19">
        <v>57.806199999999997</v>
      </c>
      <c r="I19">
        <v>60.306199999999997</v>
      </c>
      <c r="J19">
        <v>73.431200000000004</v>
      </c>
      <c r="K19">
        <v>28</v>
      </c>
      <c r="M19">
        <v>5</v>
      </c>
      <c r="N19">
        <v>-17.515999999999998</v>
      </c>
      <c r="O19">
        <v>-12.516</v>
      </c>
      <c r="P19">
        <v>107.48399999999999</v>
      </c>
      <c r="Q19">
        <v>12</v>
      </c>
      <c r="S19">
        <v>1.5</v>
      </c>
      <c r="T19">
        <v>-1.9575700000000001E-6</v>
      </c>
      <c r="U19">
        <v>6.9484799999999996E-17</v>
      </c>
      <c r="V19">
        <v>60</v>
      </c>
      <c r="W19" t="s">
        <v>32</v>
      </c>
      <c r="Y19">
        <v>2.5</v>
      </c>
      <c r="Z19">
        <v>62.748199999999997</v>
      </c>
      <c r="AA19">
        <v>-0.92114799999999997</v>
      </c>
      <c r="AB19">
        <v>58</v>
      </c>
      <c r="AC19" t="s">
        <v>33</v>
      </c>
      <c r="AE19">
        <v>5</v>
      </c>
      <c r="AF19">
        <v>62.748199999999997</v>
      </c>
      <c r="AG19">
        <v>-0.92114799999999997</v>
      </c>
      <c r="AH19">
        <v>68</v>
      </c>
      <c r="AI19" t="s">
        <v>33</v>
      </c>
    </row>
    <row r="20" spans="1:35" x14ac:dyDescent="0.25">
      <c r="A20">
        <v>1.5</v>
      </c>
      <c r="B20">
        <v>-45.523899999999998</v>
      </c>
      <c r="C20">
        <v>-19.895</v>
      </c>
      <c r="D20">
        <v>12.1412</v>
      </c>
      <c r="E20">
        <v>19</v>
      </c>
      <c r="G20">
        <v>2.5</v>
      </c>
      <c r="H20">
        <v>-1.82541</v>
      </c>
      <c r="I20">
        <v>-0.82540899999999995</v>
      </c>
      <c r="J20">
        <v>4.4245900000000002</v>
      </c>
      <c r="K20">
        <v>16</v>
      </c>
      <c r="M20">
        <v>5</v>
      </c>
      <c r="N20">
        <v>61.213099999999997</v>
      </c>
      <c r="O20">
        <v>61.213099999999997</v>
      </c>
      <c r="P20">
        <v>66.213099999999997</v>
      </c>
      <c r="Q20">
        <v>11</v>
      </c>
      <c r="S20">
        <v>1.5</v>
      </c>
      <c r="T20">
        <v>-2.6246799999999999E-6</v>
      </c>
      <c r="U20">
        <v>1.30622E-16</v>
      </c>
      <c r="V20">
        <v>62</v>
      </c>
      <c r="W20" t="s">
        <v>32</v>
      </c>
      <c r="Y20">
        <v>2.5</v>
      </c>
      <c r="Z20">
        <v>-1.69489E-6</v>
      </c>
      <c r="AA20">
        <v>5.0295999999999998E-17</v>
      </c>
      <c r="AB20">
        <v>56</v>
      </c>
      <c r="AC20" t="s">
        <v>32</v>
      </c>
      <c r="AE20">
        <v>5</v>
      </c>
      <c r="AF20">
        <v>62.748199999999997</v>
      </c>
      <c r="AG20">
        <v>-0.92114799999999997</v>
      </c>
      <c r="AH20">
        <v>54</v>
      </c>
      <c r="AI20" t="s">
        <v>33</v>
      </c>
    </row>
    <row r="21" spans="1:35" x14ac:dyDescent="0.25">
      <c r="A21">
        <v>1.5</v>
      </c>
      <c r="B21">
        <v>-59.682000000000002</v>
      </c>
      <c r="C21">
        <v>-21.238700000000001</v>
      </c>
      <c r="D21">
        <v>26.8155</v>
      </c>
      <c r="E21">
        <v>21</v>
      </c>
      <c r="G21">
        <v>2.5</v>
      </c>
      <c r="H21">
        <v>-25.73</v>
      </c>
      <c r="I21">
        <v>-19.48</v>
      </c>
      <c r="J21">
        <v>13.3325</v>
      </c>
      <c r="K21">
        <v>12</v>
      </c>
      <c r="M21">
        <v>5</v>
      </c>
      <c r="N21">
        <v>-24.267299999999999</v>
      </c>
      <c r="O21">
        <v>-19.267299999999999</v>
      </c>
      <c r="P21">
        <v>100.733</v>
      </c>
      <c r="Q21">
        <v>15</v>
      </c>
      <c r="S21">
        <v>1.5</v>
      </c>
      <c r="T21">
        <v>2.1291800000000002E-6</v>
      </c>
      <c r="U21">
        <v>8.3510800000000004E-17</v>
      </c>
      <c r="V21">
        <v>64</v>
      </c>
      <c r="W21" t="s">
        <v>32</v>
      </c>
      <c r="Y21">
        <v>2.5</v>
      </c>
      <c r="Z21">
        <v>1.3154900000000001E-6</v>
      </c>
      <c r="AA21">
        <v>2.7453200000000001E-17</v>
      </c>
      <c r="AB21">
        <v>62</v>
      </c>
      <c r="AC21" t="s">
        <v>32</v>
      </c>
      <c r="AE21">
        <v>5</v>
      </c>
      <c r="AF21">
        <v>62.748199999999997</v>
      </c>
      <c r="AG21">
        <v>-0.92114799999999997</v>
      </c>
      <c r="AH21">
        <v>68</v>
      </c>
      <c r="AI21" t="s">
        <v>33</v>
      </c>
    </row>
    <row r="22" spans="1:35" x14ac:dyDescent="0.25">
      <c r="A22">
        <v>1.5</v>
      </c>
      <c r="B22">
        <v>6.0443300000000004</v>
      </c>
      <c r="C22">
        <v>-1.54942</v>
      </c>
      <c r="D22">
        <v>2.66933</v>
      </c>
      <c r="E22">
        <v>15</v>
      </c>
      <c r="G22">
        <v>2.5</v>
      </c>
      <c r="H22">
        <v>-85.595100000000002</v>
      </c>
      <c r="I22">
        <v>-46.532600000000002</v>
      </c>
      <c r="J22">
        <v>158.54599999999999</v>
      </c>
      <c r="K22">
        <v>16</v>
      </c>
      <c r="M22">
        <v>5</v>
      </c>
      <c r="N22">
        <v>-47.080100000000002</v>
      </c>
      <c r="O22">
        <v>-42.080100000000002</v>
      </c>
      <c r="P22">
        <v>77.919899999999998</v>
      </c>
      <c r="Q22">
        <v>36</v>
      </c>
      <c r="S22">
        <v>1.5</v>
      </c>
      <c r="T22">
        <v>-1.63724E-6</v>
      </c>
      <c r="U22">
        <v>4.6453900000000002E-17</v>
      </c>
      <c r="V22">
        <v>54</v>
      </c>
      <c r="W22" t="s">
        <v>32</v>
      </c>
      <c r="Y22">
        <v>2.5</v>
      </c>
      <c r="Z22">
        <v>9.0860699999999995E-7</v>
      </c>
      <c r="AA22">
        <v>9.3541600000000002E-18</v>
      </c>
      <c r="AB22">
        <v>70</v>
      </c>
      <c r="AC22" t="s">
        <v>32</v>
      </c>
      <c r="AE22">
        <v>5</v>
      </c>
      <c r="AF22">
        <v>-2.4779000000000002E-7</v>
      </c>
      <c r="AG22">
        <v>-5.9291600000000003E-18</v>
      </c>
      <c r="AH22">
        <v>68</v>
      </c>
      <c r="AI22" t="s">
        <v>32</v>
      </c>
    </row>
    <row r="23" spans="1:35" x14ac:dyDescent="0.25">
      <c r="A23">
        <v>1.5</v>
      </c>
      <c r="B23">
        <v>-24.922999999999998</v>
      </c>
      <c r="C23">
        <v>-7.8370800000000003</v>
      </c>
      <c r="D23">
        <v>13.520300000000001</v>
      </c>
      <c r="E23">
        <v>17</v>
      </c>
      <c r="G23">
        <v>2.5</v>
      </c>
      <c r="H23">
        <v>-39.8583</v>
      </c>
      <c r="I23">
        <v>-0.795767</v>
      </c>
      <c r="J23">
        <v>204.28200000000001</v>
      </c>
      <c r="K23">
        <v>22</v>
      </c>
      <c r="M23">
        <v>5</v>
      </c>
      <c r="N23">
        <v>44.172800000000002</v>
      </c>
      <c r="O23">
        <v>-80.827200000000005</v>
      </c>
      <c r="P23">
        <v>39.172800000000002</v>
      </c>
      <c r="Q23">
        <v>13</v>
      </c>
      <c r="S23">
        <v>1.5</v>
      </c>
      <c r="T23">
        <v>-1.8590900000000001E-6</v>
      </c>
      <c r="U23">
        <v>6.1967199999999998E-17</v>
      </c>
      <c r="V23">
        <v>60</v>
      </c>
      <c r="W23" t="s">
        <v>32</v>
      </c>
      <c r="Y23">
        <v>2.5</v>
      </c>
      <c r="Z23">
        <v>-1.1623700000000001E-6</v>
      </c>
      <c r="AA23">
        <v>1.98649E-17</v>
      </c>
      <c r="AB23">
        <v>70</v>
      </c>
      <c r="AC23" t="s">
        <v>32</v>
      </c>
      <c r="AE23">
        <v>5</v>
      </c>
      <c r="AF23">
        <v>-1.01677E-6</v>
      </c>
      <c r="AG23">
        <v>1.3519100000000001E-17</v>
      </c>
      <c r="AH23">
        <v>68</v>
      </c>
      <c r="AI23" t="s">
        <v>32</v>
      </c>
    </row>
    <row r="24" spans="1:35" x14ac:dyDescent="0.25">
      <c r="A24">
        <v>1.5</v>
      </c>
      <c r="B24">
        <v>-96.239199999999997</v>
      </c>
      <c r="C24">
        <v>-38.574199999999998</v>
      </c>
      <c r="D24">
        <v>33.507100000000001</v>
      </c>
      <c r="E24">
        <v>22</v>
      </c>
      <c r="G24">
        <v>2.5</v>
      </c>
      <c r="H24">
        <v>32.028500000000001</v>
      </c>
      <c r="I24">
        <v>-65.627799999999993</v>
      </c>
      <c r="J24">
        <v>16.403500000000001</v>
      </c>
      <c r="K24">
        <v>17</v>
      </c>
      <c r="M24">
        <v>5</v>
      </c>
      <c r="N24">
        <v>-24.683499999999999</v>
      </c>
      <c r="O24">
        <v>-19.683499999999999</v>
      </c>
      <c r="P24">
        <v>100.31699999999999</v>
      </c>
      <c r="Q24">
        <v>31</v>
      </c>
      <c r="S24">
        <v>1.5</v>
      </c>
      <c r="T24">
        <v>1.10345E-6</v>
      </c>
      <c r="U24">
        <v>1.71948E-17</v>
      </c>
      <c r="V24">
        <v>66</v>
      </c>
      <c r="W24" t="s">
        <v>32</v>
      </c>
      <c r="Y24">
        <v>2.5</v>
      </c>
      <c r="Z24">
        <v>-1.58278E-6</v>
      </c>
      <c r="AA24">
        <v>4.2946999999999998E-17</v>
      </c>
      <c r="AB24">
        <v>66</v>
      </c>
      <c r="AC24" t="s">
        <v>32</v>
      </c>
      <c r="AE24">
        <v>5</v>
      </c>
      <c r="AF24">
        <v>62.748199999999997</v>
      </c>
      <c r="AG24">
        <v>-0.92114799999999997</v>
      </c>
      <c r="AH24">
        <v>68</v>
      </c>
      <c r="AI24" t="s">
        <v>33</v>
      </c>
    </row>
    <row r="25" spans="1:35" x14ac:dyDescent="0.25">
      <c r="A25">
        <v>1.5</v>
      </c>
      <c r="B25">
        <v>90.099100000000007</v>
      </c>
      <c r="C25">
        <v>51.655799999999999</v>
      </c>
      <c r="D25">
        <v>73.013199999999998</v>
      </c>
      <c r="E25">
        <v>28</v>
      </c>
      <c r="G25">
        <v>2.5</v>
      </c>
      <c r="H25">
        <v>-55.483199999999997</v>
      </c>
      <c r="I25">
        <v>-39.858199999999997</v>
      </c>
      <c r="J25">
        <v>42.173000000000002</v>
      </c>
      <c r="K25">
        <v>14</v>
      </c>
      <c r="M25">
        <v>5</v>
      </c>
      <c r="N25">
        <v>18.237200000000001</v>
      </c>
      <c r="O25">
        <v>-106.76300000000001</v>
      </c>
      <c r="P25">
        <v>13.2372</v>
      </c>
      <c r="Q25">
        <v>35</v>
      </c>
      <c r="S25">
        <v>1.5</v>
      </c>
      <c r="T25">
        <v>62.748199999999997</v>
      </c>
      <c r="U25">
        <v>-0.92114799999999997</v>
      </c>
      <c r="V25">
        <v>60</v>
      </c>
      <c r="W25" t="s">
        <v>33</v>
      </c>
      <c r="Y25">
        <v>2.5</v>
      </c>
      <c r="Z25">
        <v>-2.0374499999999999E-6</v>
      </c>
      <c r="AA25">
        <v>7.5866799999999998E-17</v>
      </c>
      <c r="AB25">
        <v>66</v>
      </c>
      <c r="AC25" t="s">
        <v>32</v>
      </c>
      <c r="AE25">
        <v>5</v>
      </c>
      <c r="AF25">
        <v>-6.6571500000000003E-7</v>
      </c>
      <c r="AG25">
        <v>1.70637E-18</v>
      </c>
      <c r="AH25">
        <v>68</v>
      </c>
      <c r="AI25" t="s">
        <v>32</v>
      </c>
    </row>
    <row r="26" spans="1:35" x14ac:dyDescent="0.25">
      <c r="A26">
        <v>1.5</v>
      </c>
      <c r="B26">
        <v>-36.7273</v>
      </c>
      <c r="C26">
        <v>-11.0984</v>
      </c>
      <c r="D26">
        <v>20.9377</v>
      </c>
      <c r="E26">
        <v>24</v>
      </c>
      <c r="G26">
        <v>2.5</v>
      </c>
      <c r="H26">
        <v>-71.023300000000006</v>
      </c>
      <c r="I26">
        <v>-31.960799999999999</v>
      </c>
      <c r="J26">
        <v>173.11699999999999</v>
      </c>
      <c r="K26">
        <v>17</v>
      </c>
      <c r="M26">
        <v>5</v>
      </c>
      <c r="N26">
        <v>66.929000000000002</v>
      </c>
      <c r="O26">
        <v>41.929000000000002</v>
      </c>
      <c r="P26">
        <v>65.929000000000002</v>
      </c>
      <c r="Q26">
        <v>13</v>
      </c>
      <c r="S26">
        <v>1.5</v>
      </c>
      <c r="T26">
        <v>6.0549400000000001E-7</v>
      </c>
      <c r="U26">
        <v>1.7529400000000001E-19</v>
      </c>
      <c r="V26">
        <v>62</v>
      </c>
      <c r="W26" t="s">
        <v>32</v>
      </c>
      <c r="Y26">
        <v>2.5</v>
      </c>
      <c r="Z26">
        <v>4.6125900000000001E-7</v>
      </c>
      <c r="AA26">
        <v>-2.9019700000000001E-18</v>
      </c>
      <c r="AB26">
        <v>70</v>
      </c>
      <c r="AC26" t="s">
        <v>32</v>
      </c>
      <c r="AE26">
        <v>5</v>
      </c>
      <c r="AF26">
        <v>62.748199999999997</v>
      </c>
      <c r="AG26">
        <v>-0.92114799999999997</v>
      </c>
      <c r="AH26">
        <v>62</v>
      </c>
      <c r="AI26" t="s">
        <v>33</v>
      </c>
    </row>
    <row r="27" spans="1:35" x14ac:dyDescent="0.25">
      <c r="A27">
        <v>1.5</v>
      </c>
      <c r="B27">
        <v>-70.006500000000003</v>
      </c>
      <c r="C27">
        <v>-31.563099999999999</v>
      </c>
      <c r="D27">
        <v>16.491099999999999</v>
      </c>
      <c r="E27">
        <v>19</v>
      </c>
      <c r="G27">
        <v>2.5</v>
      </c>
      <c r="H27">
        <v>-80.5518</v>
      </c>
      <c r="I27">
        <v>-41.4893</v>
      </c>
      <c r="J27">
        <v>163.589</v>
      </c>
      <c r="K27">
        <v>23</v>
      </c>
      <c r="M27">
        <v>5</v>
      </c>
      <c r="N27">
        <v>30.146599999999999</v>
      </c>
      <c r="O27">
        <v>-94.853399999999993</v>
      </c>
      <c r="P27">
        <v>25.146599999999999</v>
      </c>
      <c r="Q27">
        <v>10</v>
      </c>
      <c r="S27">
        <v>1.5</v>
      </c>
      <c r="T27">
        <v>2.0608400000000001E-6</v>
      </c>
      <c r="U27">
        <v>7.7784199999999999E-17</v>
      </c>
      <c r="V27">
        <v>64</v>
      </c>
      <c r="W27" t="s">
        <v>32</v>
      </c>
      <c r="Y27">
        <v>2.5</v>
      </c>
      <c r="Z27">
        <v>1.55676E-6</v>
      </c>
      <c r="AA27">
        <v>4.1313100000000002E-17</v>
      </c>
      <c r="AB27">
        <v>70</v>
      </c>
      <c r="AC27" t="s">
        <v>32</v>
      </c>
      <c r="AE27">
        <v>5</v>
      </c>
      <c r="AF27">
        <v>-2.1916100000000002E-6</v>
      </c>
      <c r="AG27">
        <v>8.8906399999999994E-17</v>
      </c>
      <c r="AH27">
        <v>68</v>
      </c>
      <c r="AI27" t="s">
        <v>32</v>
      </c>
    </row>
    <row r="28" spans="1:35" x14ac:dyDescent="0.25">
      <c r="A28">
        <v>1.5</v>
      </c>
      <c r="B28">
        <v>27.339600000000001</v>
      </c>
      <c r="C28">
        <v>-11.1037</v>
      </c>
      <c r="D28">
        <v>10.2537</v>
      </c>
      <c r="E28">
        <v>19</v>
      </c>
      <c r="G28">
        <v>2.5</v>
      </c>
      <c r="H28">
        <v>-66.576300000000003</v>
      </c>
      <c r="I28">
        <v>-50.951300000000003</v>
      </c>
      <c r="J28">
        <v>31.08</v>
      </c>
      <c r="K28">
        <v>24</v>
      </c>
      <c r="M28">
        <v>5</v>
      </c>
      <c r="N28">
        <v>45.059600000000003</v>
      </c>
      <c r="O28">
        <v>50.059600000000003</v>
      </c>
      <c r="P28">
        <v>170.06</v>
      </c>
      <c r="Q28">
        <v>16</v>
      </c>
      <c r="S28">
        <v>1.5</v>
      </c>
      <c r="T28">
        <v>-2.9985000000000002E-6</v>
      </c>
      <c r="U28">
        <v>1.7266199999999999E-16</v>
      </c>
      <c r="V28">
        <v>60</v>
      </c>
      <c r="W28" t="s">
        <v>32</v>
      </c>
      <c r="Y28">
        <v>2.5</v>
      </c>
      <c r="Z28">
        <v>2.4544000000000002E-6</v>
      </c>
      <c r="AA28">
        <v>1.13324E-16</v>
      </c>
      <c r="AB28">
        <v>66</v>
      </c>
      <c r="AC28" t="s">
        <v>32</v>
      </c>
      <c r="AE28">
        <v>5</v>
      </c>
      <c r="AF28">
        <v>62.748199999999997</v>
      </c>
      <c r="AG28">
        <v>-0.92114799999999997</v>
      </c>
      <c r="AH28">
        <v>68</v>
      </c>
      <c r="AI28" t="s">
        <v>33</v>
      </c>
    </row>
    <row r="29" spans="1:35" x14ac:dyDescent="0.25">
      <c r="A29">
        <v>1.5</v>
      </c>
      <c r="B29">
        <v>-16.758500000000002</v>
      </c>
      <c r="C29">
        <v>-5.3678600000000003</v>
      </c>
      <c r="D29">
        <v>8.8704300000000007</v>
      </c>
      <c r="E29">
        <v>17</v>
      </c>
      <c r="G29">
        <v>2.5</v>
      </c>
      <c r="H29">
        <v>-21.529800000000002</v>
      </c>
      <c r="I29">
        <v>-15.2798</v>
      </c>
      <c r="J29">
        <v>17.532699999999998</v>
      </c>
      <c r="K29">
        <v>20</v>
      </c>
      <c r="M29">
        <v>5</v>
      </c>
      <c r="N29">
        <v>17.090599999999998</v>
      </c>
      <c r="O29">
        <v>-107.90900000000001</v>
      </c>
      <c r="P29">
        <v>12.0906</v>
      </c>
      <c r="Q29">
        <v>11</v>
      </c>
      <c r="S29">
        <v>1.5</v>
      </c>
      <c r="T29">
        <v>4.88344E-7</v>
      </c>
      <c r="U29">
        <v>-2.3875699999999999E-18</v>
      </c>
      <c r="V29">
        <v>60</v>
      </c>
      <c r="W29" t="s">
        <v>32</v>
      </c>
      <c r="Y29">
        <v>2.5</v>
      </c>
      <c r="Z29">
        <v>2.1933700000000001E-6</v>
      </c>
      <c r="AA29">
        <v>8.9060600000000002E-17</v>
      </c>
      <c r="AB29">
        <v>62</v>
      </c>
      <c r="AC29" t="s">
        <v>32</v>
      </c>
      <c r="AE29">
        <v>5</v>
      </c>
      <c r="AF29">
        <v>1.16918E-6</v>
      </c>
      <c r="AG29">
        <v>2.0182400000000001E-17</v>
      </c>
      <c r="AH29">
        <v>68</v>
      </c>
      <c r="AI29" t="s">
        <v>32</v>
      </c>
    </row>
    <row r="30" spans="1:35" x14ac:dyDescent="0.25">
      <c r="A30">
        <v>1.5</v>
      </c>
      <c r="B30">
        <v>-92.529600000000002</v>
      </c>
      <c r="C30">
        <v>-34.8645</v>
      </c>
      <c r="D30">
        <v>37.216799999999999</v>
      </c>
      <c r="E30">
        <v>22</v>
      </c>
      <c r="G30">
        <v>2.5</v>
      </c>
      <c r="H30">
        <v>50.811500000000002</v>
      </c>
      <c r="I30">
        <v>57.061500000000002</v>
      </c>
      <c r="J30">
        <v>89.873999999999995</v>
      </c>
      <c r="K30">
        <v>12</v>
      </c>
      <c r="M30">
        <v>5</v>
      </c>
      <c r="N30">
        <v>58.4054</v>
      </c>
      <c r="O30">
        <v>59.4054</v>
      </c>
      <c r="P30">
        <v>83.4054</v>
      </c>
      <c r="Q30">
        <v>12</v>
      </c>
      <c r="S30">
        <v>1.5</v>
      </c>
      <c r="T30">
        <v>-2.1764100000000001E-7</v>
      </c>
      <c r="U30">
        <v>-6.2098099999999996E-18</v>
      </c>
      <c r="V30">
        <v>66</v>
      </c>
      <c r="W30" t="s">
        <v>32</v>
      </c>
      <c r="Y30">
        <v>2.5</v>
      </c>
      <c r="Z30">
        <v>62.748199999999997</v>
      </c>
      <c r="AA30">
        <v>-0.92114799999999997</v>
      </c>
      <c r="AB30">
        <v>62</v>
      </c>
      <c r="AC30" t="s">
        <v>33</v>
      </c>
      <c r="AE30">
        <v>5</v>
      </c>
      <c r="AF30">
        <v>62.748199999999997</v>
      </c>
      <c r="AG30">
        <v>-0.92114799999999997</v>
      </c>
      <c r="AH30">
        <v>62</v>
      </c>
      <c r="AI30" t="s">
        <v>33</v>
      </c>
    </row>
    <row r="31" spans="1:35" x14ac:dyDescent="0.25">
      <c r="A31">
        <v>1.5</v>
      </c>
      <c r="B31">
        <v>24.879200000000001</v>
      </c>
      <c r="C31">
        <v>-13.5641</v>
      </c>
      <c r="D31">
        <v>7.7933000000000003</v>
      </c>
      <c r="E31">
        <v>22</v>
      </c>
      <c r="G31">
        <v>2.5</v>
      </c>
      <c r="H31">
        <v>-70.007099999999994</v>
      </c>
      <c r="I31">
        <v>-30.944600000000001</v>
      </c>
      <c r="J31">
        <v>174.13399999999999</v>
      </c>
      <c r="K31">
        <v>12</v>
      </c>
      <c r="M31">
        <v>5</v>
      </c>
      <c r="N31">
        <v>-70.637200000000007</v>
      </c>
      <c r="O31">
        <v>-45.6372</v>
      </c>
      <c r="P31">
        <v>554.36300000000006</v>
      </c>
      <c r="Q31">
        <v>10</v>
      </c>
      <c r="S31">
        <v>1.5</v>
      </c>
      <c r="T31">
        <v>1.3727199999999999E-6</v>
      </c>
      <c r="U31">
        <v>3.0530200000000001E-17</v>
      </c>
      <c r="V31">
        <v>60</v>
      </c>
      <c r="W31" t="s">
        <v>32</v>
      </c>
      <c r="Y31">
        <v>2.5</v>
      </c>
      <c r="Z31">
        <v>-5.4519899999999996E-7</v>
      </c>
      <c r="AA31">
        <v>-1.21231E-18</v>
      </c>
      <c r="AB31">
        <v>70</v>
      </c>
      <c r="AC31" t="s">
        <v>32</v>
      </c>
      <c r="AE31">
        <v>5</v>
      </c>
      <c r="AF31">
        <v>8.8836900000000003E-7</v>
      </c>
      <c r="AG31">
        <v>8.6268300000000002E-18</v>
      </c>
      <c r="AH31">
        <v>74</v>
      </c>
      <c r="AI31" t="s">
        <v>32</v>
      </c>
    </row>
    <row r="32" spans="1:35" x14ac:dyDescent="0.25">
      <c r="A32">
        <v>1.5</v>
      </c>
      <c r="B32">
        <v>19.247699999999998</v>
      </c>
      <c r="C32">
        <v>-6.3812300000000004</v>
      </c>
      <c r="D32">
        <v>7.8570500000000001</v>
      </c>
      <c r="E32">
        <v>19</v>
      </c>
      <c r="G32">
        <v>2.5</v>
      </c>
      <c r="H32">
        <v>55.421599999999998</v>
      </c>
      <c r="I32">
        <v>57.921599999999998</v>
      </c>
      <c r="J32">
        <v>71.046599999999998</v>
      </c>
      <c r="K32">
        <v>18</v>
      </c>
      <c r="M32">
        <v>5</v>
      </c>
      <c r="N32">
        <v>-28.529900000000001</v>
      </c>
      <c r="O32">
        <v>-23.529900000000001</v>
      </c>
      <c r="P32">
        <v>96.470100000000002</v>
      </c>
      <c r="Q32">
        <v>12</v>
      </c>
      <c r="S32">
        <v>1.5</v>
      </c>
      <c r="T32">
        <v>-1.5438299999999999E-6</v>
      </c>
      <c r="U32">
        <v>4.0511099999999997E-17</v>
      </c>
      <c r="V32">
        <v>60</v>
      </c>
      <c r="W32" t="s">
        <v>32</v>
      </c>
      <c r="Y32">
        <v>2.5</v>
      </c>
      <c r="Z32">
        <v>62.748199999999997</v>
      </c>
      <c r="AA32">
        <v>-0.92114799999999997</v>
      </c>
      <c r="AB32">
        <v>58</v>
      </c>
      <c r="AC32" t="s">
        <v>33</v>
      </c>
      <c r="AE32">
        <v>5</v>
      </c>
      <c r="AF32">
        <v>62.748199999999997</v>
      </c>
      <c r="AG32">
        <v>-0.92114799999999997</v>
      </c>
      <c r="AH32">
        <v>68</v>
      </c>
      <c r="AI32" t="s">
        <v>33</v>
      </c>
    </row>
    <row r="33" spans="1:35" x14ac:dyDescent="0.25">
      <c r="A33">
        <v>1.5</v>
      </c>
      <c r="B33">
        <v>76.680499999999995</v>
      </c>
      <c r="C33">
        <v>59.594499999999996</v>
      </c>
      <c r="D33">
        <v>69.086699999999993</v>
      </c>
      <c r="E33">
        <v>17</v>
      </c>
      <c r="G33">
        <v>2.5</v>
      </c>
      <c r="H33">
        <v>-89.240099999999998</v>
      </c>
      <c r="I33">
        <v>-50.177599999999998</v>
      </c>
      <c r="J33">
        <v>154.9</v>
      </c>
      <c r="K33">
        <v>19</v>
      </c>
      <c r="M33">
        <v>5</v>
      </c>
      <c r="N33">
        <v>-17.319900000000001</v>
      </c>
      <c r="O33">
        <v>-12.319900000000001</v>
      </c>
      <c r="P33">
        <v>107.68</v>
      </c>
      <c r="Q33">
        <v>26</v>
      </c>
      <c r="S33">
        <v>1.5</v>
      </c>
      <c r="T33">
        <v>62.748199999999997</v>
      </c>
      <c r="U33">
        <v>-0.92114799999999997</v>
      </c>
      <c r="V33">
        <v>58</v>
      </c>
      <c r="W33" t="s">
        <v>33</v>
      </c>
      <c r="Y33">
        <v>2.5</v>
      </c>
      <c r="Z33">
        <v>2.0661099999999999E-6</v>
      </c>
      <c r="AA33">
        <v>7.8218799999999999E-17</v>
      </c>
      <c r="AB33">
        <v>70</v>
      </c>
      <c r="AC33" t="s">
        <v>32</v>
      </c>
      <c r="AE33">
        <v>5</v>
      </c>
      <c r="AF33">
        <v>62.748199999999997</v>
      </c>
      <c r="AG33">
        <v>-0.92114799999999997</v>
      </c>
      <c r="AH33">
        <v>68</v>
      </c>
      <c r="AI33" t="s">
        <v>33</v>
      </c>
    </row>
    <row r="34" spans="1:35" x14ac:dyDescent="0.25">
      <c r="A34">
        <v>1.5</v>
      </c>
      <c r="B34">
        <v>52.523800000000001</v>
      </c>
      <c r="C34">
        <v>60.1175</v>
      </c>
      <c r="D34">
        <v>69.609700000000004</v>
      </c>
      <c r="E34">
        <v>18</v>
      </c>
      <c r="G34">
        <v>2.5</v>
      </c>
      <c r="H34">
        <v>-74.845500000000001</v>
      </c>
      <c r="I34">
        <v>-35.783000000000001</v>
      </c>
      <c r="J34">
        <v>169.29499999999999</v>
      </c>
      <c r="K34">
        <v>24</v>
      </c>
      <c r="M34">
        <v>5</v>
      </c>
      <c r="N34">
        <v>-57.6858</v>
      </c>
      <c r="O34">
        <v>-32.6858</v>
      </c>
      <c r="P34">
        <v>567.31399999999996</v>
      </c>
      <c r="Q34">
        <v>15</v>
      </c>
      <c r="S34">
        <v>1.5</v>
      </c>
      <c r="T34">
        <v>62.748199999999997</v>
      </c>
      <c r="U34">
        <v>-0.92114799999999997</v>
      </c>
      <c r="V34">
        <v>58</v>
      </c>
      <c r="W34" t="s">
        <v>33</v>
      </c>
      <c r="Y34">
        <v>2.5</v>
      </c>
      <c r="Z34">
        <v>-2.19096E-6</v>
      </c>
      <c r="AA34">
        <v>8.8849400000000001E-17</v>
      </c>
      <c r="AB34">
        <v>70</v>
      </c>
      <c r="AC34" t="s">
        <v>32</v>
      </c>
      <c r="AE34">
        <v>5</v>
      </c>
      <c r="AF34">
        <v>62.748199999999997</v>
      </c>
      <c r="AG34">
        <v>-0.92114799999999997</v>
      </c>
      <c r="AH34">
        <v>74</v>
      </c>
      <c r="AI34" t="s">
        <v>33</v>
      </c>
    </row>
    <row r="35" spans="1:35" x14ac:dyDescent="0.25">
      <c r="A35">
        <v>1.5</v>
      </c>
      <c r="B35">
        <v>59.015000000000001</v>
      </c>
      <c r="C35">
        <v>61.265000000000001</v>
      </c>
      <c r="D35">
        <v>64.077500000000001</v>
      </c>
      <c r="E35">
        <v>15</v>
      </c>
      <c r="G35">
        <v>2.5</v>
      </c>
      <c r="H35">
        <v>75.881100000000004</v>
      </c>
      <c r="I35">
        <v>36.818600000000004</v>
      </c>
      <c r="J35">
        <v>69.631100000000004</v>
      </c>
      <c r="K35">
        <v>22</v>
      </c>
      <c r="M35">
        <v>5</v>
      </c>
      <c r="N35">
        <v>-69.249899999999997</v>
      </c>
      <c r="O35">
        <v>-44.249899999999997</v>
      </c>
      <c r="P35">
        <v>555.75</v>
      </c>
      <c r="Q35">
        <v>13</v>
      </c>
      <c r="S35">
        <v>1.5</v>
      </c>
      <c r="T35">
        <v>62.748199999999997</v>
      </c>
      <c r="U35">
        <v>-0.92114799999999997</v>
      </c>
      <c r="V35">
        <v>52</v>
      </c>
      <c r="W35" t="s">
        <v>33</v>
      </c>
      <c r="Y35">
        <v>2.5</v>
      </c>
      <c r="Z35">
        <v>62.748199999999997</v>
      </c>
      <c r="AA35">
        <v>-0.92114799999999997</v>
      </c>
      <c r="AB35">
        <v>62</v>
      </c>
      <c r="AC35" t="s">
        <v>33</v>
      </c>
      <c r="AE35">
        <v>5</v>
      </c>
      <c r="AF35">
        <v>-2.7037099999999999E-6</v>
      </c>
      <c r="AG35">
        <v>1.3904299999999999E-16</v>
      </c>
      <c r="AH35">
        <v>74</v>
      </c>
      <c r="AI35" t="s">
        <v>32</v>
      </c>
    </row>
    <row r="36" spans="1:35" x14ac:dyDescent="0.25">
      <c r="A36">
        <v>1.5</v>
      </c>
      <c r="B36">
        <v>44.591299999999997</v>
      </c>
      <c r="C36">
        <v>-13.073700000000001</v>
      </c>
      <c r="D36">
        <v>18.962399999999999</v>
      </c>
      <c r="E36">
        <v>23</v>
      </c>
      <c r="G36">
        <v>2.5</v>
      </c>
      <c r="H36">
        <v>-62.750500000000002</v>
      </c>
      <c r="I36">
        <v>-47.125500000000002</v>
      </c>
      <c r="J36">
        <v>34.905700000000003</v>
      </c>
      <c r="K36">
        <v>11</v>
      </c>
      <c r="M36">
        <v>5</v>
      </c>
      <c r="N36">
        <v>89.805800000000005</v>
      </c>
      <c r="O36">
        <v>-35.194200000000002</v>
      </c>
      <c r="P36">
        <v>84.805800000000005</v>
      </c>
      <c r="Q36">
        <v>13</v>
      </c>
      <c r="S36">
        <v>1.5</v>
      </c>
      <c r="T36">
        <v>-2.4665099999999999E-6</v>
      </c>
      <c r="U36">
        <v>1.1451599999999999E-16</v>
      </c>
      <c r="V36">
        <v>62</v>
      </c>
      <c r="W36" t="s">
        <v>32</v>
      </c>
      <c r="Y36">
        <v>2.5</v>
      </c>
      <c r="Z36">
        <v>-2.2859500000000001E-6</v>
      </c>
      <c r="AA36">
        <v>9.7354600000000004E-17</v>
      </c>
      <c r="AB36">
        <v>66</v>
      </c>
      <c r="AC36" t="s">
        <v>32</v>
      </c>
      <c r="AE36">
        <v>5</v>
      </c>
      <c r="AF36">
        <v>2.16262E-6</v>
      </c>
      <c r="AG36">
        <v>8.6380899999999996E-17</v>
      </c>
      <c r="AH36">
        <v>68</v>
      </c>
      <c r="AI36" t="s">
        <v>32</v>
      </c>
    </row>
    <row r="37" spans="1:35" x14ac:dyDescent="0.25">
      <c r="A37">
        <v>1.5</v>
      </c>
      <c r="B37">
        <v>-27.026800000000001</v>
      </c>
      <c r="C37">
        <v>-9.9408899999999996</v>
      </c>
      <c r="D37">
        <v>11.416499999999999</v>
      </c>
      <c r="E37">
        <v>17</v>
      </c>
      <c r="G37">
        <v>2.5</v>
      </c>
      <c r="H37">
        <v>-39.505499999999998</v>
      </c>
      <c r="I37">
        <v>-0.44302900000000001</v>
      </c>
      <c r="J37">
        <v>204.63499999999999</v>
      </c>
      <c r="K37">
        <v>26</v>
      </c>
      <c r="M37">
        <v>5</v>
      </c>
      <c r="N37">
        <v>75.205600000000004</v>
      </c>
      <c r="O37">
        <v>50.205599999999997</v>
      </c>
      <c r="P37">
        <v>74.205600000000004</v>
      </c>
      <c r="Q37">
        <v>16</v>
      </c>
      <c r="S37">
        <v>1.5</v>
      </c>
      <c r="T37">
        <v>2.1648999999999998E-6</v>
      </c>
      <c r="U37">
        <v>8.6578899999999995E-17</v>
      </c>
      <c r="V37">
        <v>60</v>
      </c>
      <c r="W37" t="s">
        <v>32</v>
      </c>
      <c r="Y37">
        <v>2.5</v>
      </c>
      <c r="Z37">
        <v>3.1006400000000002E-7</v>
      </c>
      <c r="AA37">
        <v>-5.2343800000000002E-18</v>
      </c>
      <c r="AB37">
        <v>70</v>
      </c>
      <c r="AC37" t="s">
        <v>32</v>
      </c>
      <c r="AE37">
        <v>5</v>
      </c>
      <c r="AF37">
        <v>62.748199999999997</v>
      </c>
      <c r="AG37">
        <v>-0.92114799999999997</v>
      </c>
      <c r="AH37">
        <v>62</v>
      </c>
      <c r="AI37" t="s">
        <v>33</v>
      </c>
    </row>
    <row r="38" spans="1:35" x14ac:dyDescent="0.25">
      <c r="A38">
        <v>1.5</v>
      </c>
      <c r="B38">
        <v>25.424099999999999</v>
      </c>
      <c r="C38">
        <v>-13.0192</v>
      </c>
      <c r="D38">
        <v>8.3382100000000001</v>
      </c>
      <c r="E38">
        <v>19</v>
      </c>
      <c r="G38">
        <v>2.5</v>
      </c>
      <c r="H38">
        <v>75.720799999999997</v>
      </c>
      <c r="I38">
        <v>36.658299999999997</v>
      </c>
      <c r="J38">
        <v>69.470799999999997</v>
      </c>
      <c r="K38">
        <v>16</v>
      </c>
      <c r="M38">
        <v>5</v>
      </c>
      <c r="N38">
        <v>84.890799999999999</v>
      </c>
      <c r="O38">
        <v>-40.109200000000001</v>
      </c>
      <c r="P38">
        <v>79.890799999999999</v>
      </c>
      <c r="Q38">
        <v>19</v>
      </c>
      <c r="S38">
        <v>1.5</v>
      </c>
      <c r="T38">
        <v>2.85728E-6</v>
      </c>
      <c r="U38">
        <v>1.5612400000000001E-16</v>
      </c>
      <c r="V38">
        <v>60</v>
      </c>
      <c r="W38" t="s">
        <v>32</v>
      </c>
      <c r="Y38">
        <v>2.5</v>
      </c>
      <c r="Z38">
        <v>62.748199999999997</v>
      </c>
      <c r="AA38">
        <v>-0.92114799999999997</v>
      </c>
      <c r="AB38">
        <v>62</v>
      </c>
      <c r="AC38" t="s">
        <v>33</v>
      </c>
      <c r="AE38">
        <v>5</v>
      </c>
      <c r="AF38">
        <v>-2.0021899999999998E-6</v>
      </c>
      <c r="AG38">
        <v>7.3018299999999999E-17</v>
      </c>
      <c r="AH38">
        <v>68</v>
      </c>
      <c r="AI38" t="s">
        <v>32</v>
      </c>
    </row>
    <row r="39" spans="1:35" x14ac:dyDescent="0.25">
      <c r="A39">
        <v>1.5</v>
      </c>
      <c r="B39">
        <v>47.606400000000001</v>
      </c>
      <c r="C39">
        <v>58.997</v>
      </c>
      <c r="D39">
        <v>73.235299999999995</v>
      </c>
      <c r="E39">
        <v>17</v>
      </c>
      <c r="G39">
        <v>2.5</v>
      </c>
      <c r="H39">
        <v>-9.4075399999999991</v>
      </c>
      <c r="I39">
        <v>-6.90754</v>
      </c>
      <c r="J39">
        <v>6.21746</v>
      </c>
      <c r="K39">
        <v>9</v>
      </c>
      <c r="M39">
        <v>5</v>
      </c>
      <c r="N39">
        <v>16.369800000000001</v>
      </c>
      <c r="O39">
        <v>-108.63</v>
      </c>
      <c r="P39">
        <v>11.3698</v>
      </c>
      <c r="Q39">
        <v>15</v>
      </c>
      <c r="S39">
        <v>1.5</v>
      </c>
      <c r="T39">
        <v>62.748199999999997</v>
      </c>
      <c r="U39">
        <v>-0.92114799999999997</v>
      </c>
      <c r="V39">
        <v>60</v>
      </c>
      <c r="W39" t="s">
        <v>33</v>
      </c>
      <c r="Y39">
        <v>2.5</v>
      </c>
      <c r="Z39">
        <v>2.9472400000000002E-6</v>
      </c>
      <c r="AA39">
        <v>1.6656700000000001E-16</v>
      </c>
      <c r="AB39">
        <v>58</v>
      </c>
      <c r="AC39" t="s">
        <v>32</v>
      </c>
      <c r="AE39">
        <v>5</v>
      </c>
      <c r="AF39">
        <v>1.46784E-7</v>
      </c>
      <c r="AG39">
        <v>-6.7262499999999999E-18</v>
      </c>
      <c r="AH39">
        <v>68</v>
      </c>
      <c r="AI39" t="s">
        <v>32</v>
      </c>
    </row>
    <row r="40" spans="1:35" x14ac:dyDescent="0.25">
      <c r="A40">
        <v>1.5</v>
      </c>
      <c r="B40">
        <v>-9.9115500000000001</v>
      </c>
      <c r="C40">
        <v>-2.3178000000000001</v>
      </c>
      <c r="D40">
        <v>7.1743899999999998</v>
      </c>
      <c r="E40">
        <v>19</v>
      </c>
      <c r="G40">
        <v>2.5</v>
      </c>
      <c r="H40">
        <v>-12.175599999999999</v>
      </c>
      <c r="I40">
        <v>-5.9256000000000002</v>
      </c>
      <c r="J40">
        <v>26.886900000000001</v>
      </c>
      <c r="K40">
        <v>14</v>
      </c>
      <c r="M40">
        <v>5</v>
      </c>
      <c r="N40">
        <v>10.529500000000001</v>
      </c>
      <c r="O40">
        <v>-14.470499999999999</v>
      </c>
      <c r="P40">
        <v>9.5294899999999991</v>
      </c>
      <c r="Q40">
        <v>13</v>
      </c>
      <c r="S40">
        <v>1.5</v>
      </c>
      <c r="T40">
        <v>2.4634799999999998E-7</v>
      </c>
      <c r="U40">
        <v>-5.9434199999999998E-18</v>
      </c>
      <c r="V40">
        <v>58</v>
      </c>
      <c r="W40" t="s">
        <v>32</v>
      </c>
      <c r="Y40">
        <v>2.5</v>
      </c>
      <c r="Z40">
        <v>2.9615499999999999E-7</v>
      </c>
      <c r="AA40">
        <v>-5.4030100000000002E-18</v>
      </c>
      <c r="AB40">
        <v>62</v>
      </c>
      <c r="AC40" t="s">
        <v>32</v>
      </c>
      <c r="AE40">
        <v>5</v>
      </c>
      <c r="AF40">
        <v>-9.2907000000000005E-7</v>
      </c>
      <c r="AG40">
        <v>1.01063E-17</v>
      </c>
      <c r="AH40">
        <v>62</v>
      </c>
      <c r="AI40" t="s">
        <v>32</v>
      </c>
    </row>
    <row r="41" spans="1:35" x14ac:dyDescent="0.25">
      <c r="A41">
        <v>1.5</v>
      </c>
      <c r="B41">
        <v>-64.344099999999997</v>
      </c>
      <c r="C41">
        <v>-25.900700000000001</v>
      </c>
      <c r="D41">
        <v>22.153500000000001</v>
      </c>
      <c r="E41">
        <v>19</v>
      </c>
      <c r="G41">
        <v>2.5</v>
      </c>
      <c r="H41">
        <v>-19.771699999999999</v>
      </c>
      <c r="I41">
        <v>-13.521699999999999</v>
      </c>
      <c r="J41">
        <v>19.290800000000001</v>
      </c>
      <c r="K41">
        <v>14</v>
      </c>
      <c r="M41">
        <v>5</v>
      </c>
      <c r="N41">
        <v>50.817</v>
      </c>
      <c r="O41">
        <v>51.817</v>
      </c>
      <c r="P41">
        <v>75.816999999999993</v>
      </c>
      <c r="Q41">
        <v>11</v>
      </c>
      <c r="S41">
        <v>1.5</v>
      </c>
      <c r="T41">
        <v>-1.0668699999999999E-6</v>
      </c>
      <c r="U41">
        <v>1.5607100000000001E-17</v>
      </c>
      <c r="V41">
        <v>64</v>
      </c>
      <c r="W41" t="s">
        <v>32</v>
      </c>
      <c r="Y41">
        <v>2.5</v>
      </c>
      <c r="Z41">
        <v>-2.1060900000000002E-6</v>
      </c>
      <c r="AA41">
        <v>8.1555000000000001E-17</v>
      </c>
      <c r="AB41">
        <v>62</v>
      </c>
      <c r="AC41" t="s">
        <v>32</v>
      </c>
      <c r="AE41">
        <v>5</v>
      </c>
      <c r="AF41">
        <v>62.748199999999997</v>
      </c>
      <c r="AG41">
        <v>-0.92114799999999997</v>
      </c>
      <c r="AH41">
        <v>62</v>
      </c>
      <c r="AI41" t="s">
        <v>33</v>
      </c>
    </row>
    <row r="42" spans="1:35" x14ac:dyDescent="0.25">
      <c r="A42">
        <v>1.5</v>
      </c>
      <c r="B42">
        <v>-76.214600000000004</v>
      </c>
      <c r="C42">
        <v>10.282999999999999</v>
      </c>
      <c r="D42">
        <v>118.405</v>
      </c>
      <c r="E42">
        <v>24</v>
      </c>
      <c r="G42">
        <v>2.5</v>
      </c>
      <c r="H42">
        <v>-3.6417600000000001</v>
      </c>
      <c r="I42">
        <v>-2.6417600000000001</v>
      </c>
      <c r="J42">
        <v>2.6082399999999999</v>
      </c>
      <c r="K42">
        <v>10</v>
      </c>
      <c r="M42">
        <v>5</v>
      </c>
      <c r="N42">
        <v>-13.5581</v>
      </c>
      <c r="O42">
        <v>-12.5581</v>
      </c>
      <c r="P42">
        <v>11.4419</v>
      </c>
      <c r="Q42">
        <v>15</v>
      </c>
      <c r="S42">
        <v>1.5</v>
      </c>
      <c r="T42">
        <v>62.748199999999997</v>
      </c>
      <c r="U42">
        <v>-0.92114799999999997</v>
      </c>
      <c r="V42">
        <v>68</v>
      </c>
      <c r="W42" t="s">
        <v>33</v>
      </c>
      <c r="Y42">
        <v>2.5</v>
      </c>
      <c r="Z42">
        <v>-1.7551599999999999E-6</v>
      </c>
      <c r="AA42">
        <v>5.4454499999999999E-17</v>
      </c>
      <c r="AB42">
        <v>56</v>
      </c>
      <c r="AC42" t="s">
        <v>32</v>
      </c>
      <c r="AE42">
        <v>5</v>
      </c>
      <c r="AF42">
        <v>1.3918599999999999E-6</v>
      </c>
      <c r="AG42">
        <v>3.1588200000000003E-17</v>
      </c>
      <c r="AH42">
        <v>62</v>
      </c>
      <c r="AI42" t="s">
        <v>32</v>
      </c>
    </row>
    <row r="43" spans="1:35" x14ac:dyDescent="0.25">
      <c r="A43">
        <v>1.5</v>
      </c>
      <c r="B43">
        <v>-6.1875799999999996</v>
      </c>
      <c r="C43">
        <v>-2.8125800000000001</v>
      </c>
      <c r="D43">
        <v>1.4061699999999999</v>
      </c>
      <c r="E43">
        <v>20</v>
      </c>
      <c r="G43">
        <v>2.5</v>
      </c>
      <c r="H43">
        <v>-19.559999999999999</v>
      </c>
      <c r="I43">
        <v>-13.31</v>
      </c>
      <c r="J43">
        <v>19.502500000000001</v>
      </c>
      <c r="K43">
        <v>12</v>
      </c>
      <c r="M43">
        <v>5</v>
      </c>
      <c r="N43">
        <v>38.337200000000003</v>
      </c>
      <c r="O43">
        <v>-86.662800000000004</v>
      </c>
      <c r="P43">
        <v>33.337200000000003</v>
      </c>
      <c r="Q43">
        <v>14</v>
      </c>
      <c r="S43">
        <v>1.5</v>
      </c>
      <c r="T43">
        <v>-8.3541199999999999E-7</v>
      </c>
      <c r="U43">
        <v>6.8011200000000002E-18</v>
      </c>
      <c r="V43">
        <v>54</v>
      </c>
      <c r="W43" t="s">
        <v>32</v>
      </c>
      <c r="Y43">
        <v>2.5</v>
      </c>
      <c r="Z43">
        <v>8.6157499999999996E-8</v>
      </c>
      <c r="AA43">
        <v>-7.0087000000000003E-18</v>
      </c>
      <c r="AB43">
        <v>62</v>
      </c>
      <c r="AC43" t="s">
        <v>32</v>
      </c>
      <c r="AE43">
        <v>5</v>
      </c>
      <c r="AF43">
        <v>-2.1425600000000002E-6</v>
      </c>
      <c r="AG43">
        <v>8.4654400000000002E-17</v>
      </c>
      <c r="AH43">
        <v>68</v>
      </c>
      <c r="AI43" t="s">
        <v>32</v>
      </c>
    </row>
    <row r="44" spans="1:35" x14ac:dyDescent="0.25">
      <c r="A44">
        <v>1.5</v>
      </c>
      <c r="B44">
        <v>-83.092299999999994</v>
      </c>
      <c r="C44">
        <v>-25.427299999999999</v>
      </c>
      <c r="D44">
        <v>46.654000000000003</v>
      </c>
      <c r="E44">
        <v>22</v>
      </c>
      <c r="G44">
        <v>2.5</v>
      </c>
      <c r="H44">
        <v>-43.4114</v>
      </c>
      <c r="I44">
        <v>-4.3488699999999998</v>
      </c>
      <c r="J44">
        <v>200.72900000000001</v>
      </c>
      <c r="K44">
        <v>14</v>
      </c>
      <c r="M44">
        <v>5</v>
      </c>
      <c r="N44">
        <v>-29.8126</v>
      </c>
      <c r="O44">
        <v>-24.8126</v>
      </c>
      <c r="P44">
        <v>95.187399999999997</v>
      </c>
      <c r="Q44">
        <v>22</v>
      </c>
      <c r="S44">
        <v>1.5</v>
      </c>
      <c r="T44">
        <v>-2.1854100000000001E-6</v>
      </c>
      <c r="U44">
        <v>8.8363100000000004E-17</v>
      </c>
      <c r="V44">
        <v>66</v>
      </c>
      <c r="W44" t="s">
        <v>32</v>
      </c>
      <c r="Y44">
        <v>2.5</v>
      </c>
      <c r="Z44">
        <v>62.748199999999997</v>
      </c>
      <c r="AA44">
        <v>-0.92114799999999997</v>
      </c>
      <c r="AB44">
        <v>70</v>
      </c>
      <c r="AC44" t="s">
        <v>33</v>
      </c>
      <c r="AE44">
        <v>5</v>
      </c>
      <c r="AF44">
        <v>-9.1288899999999999E-8</v>
      </c>
      <c r="AG44">
        <v>-6.9904900000000002E-18</v>
      </c>
      <c r="AH44">
        <v>68</v>
      </c>
      <c r="AI44" t="s">
        <v>32</v>
      </c>
    </row>
    <row r="45" spans="1:35" x14ac:dyDescent="0.25">
      <c r="A45">
        <v>1.5</v>
      </c>
      <c r="B45">
        <v>-85.666600000000003</v>
      </c>
      <c r="C45">
        <v>-28.0016</v>
      </c>
      <c r="D45">
        <v>44.079700000000003</v>
      </c>
      <c r="E45">
        <v>23</v>
      </c>
      <c r="G45">
        <v>2.5</v>
      </c>
      <c r="H45">
        <v>76.345600000000005</v>
      </c>
      <c r="I45">
        <v>37.283099999999997</v>
      </c>
      <c r="J45">
        <v>70.095600000000005</v>
      </c>
      <c r="K45">
        <v>17</v>
      </c>
      <c r="M45">
        <v>5</v>
      </c>
      <c r="N45">
        <v>27.073599999999999</v>
      </c>
      <c r="O45">
        <v>-97.926400000000001</v>
      </c>
      <c r="P45">
        <v>22.073599999999999</v>
      </c>
      <c r="Q45">
        <v>26</v>
      </c>
      <c r="S45">
        <v>1.5</v>
      </c>
      <c r="T45">
        <v>2.1440000000000001E-6</v>
      </c>
      <c r="U45">
        <v>8.4777799999999996E-17</v>
      </c>
      <c r="V45">
        <v>66</v>
      </c>
      <c r="W45" t="s">
        <v>32</v>
      </c>
      <c r="Y45">
        <v>2.5</v>
      </c>
      <c r="Z45">
        <v>62.748199999999997</v>
      </c>
      <c r="AA45">
        <v>-0.92114799999999997</v>
      </c>
      <c r="AB45">
        <v>62</v>
      </c>
      <c r="AC45" t="s">
        <v>33</v>
      </c>
      <c r="AE45">
        <v>5</v>
      </c>
      <c r="AF45">
        <v>-2.40835E-6</v>
      </c>
      <c r="AG45">
        <v>1.08846E-16</v>
      </c>
      <c r="AH45">
        <v>68</v>
      </c>
      <c r="AI45" t="s">
        <v>32</v>
      </c>
    </row>
    <row r="46" spans="1:35" x14ac:dyDescent="0.25">
      <c r="A46">
        <v>1.5</v>
      </c>
      <c r="B46">
        <v>98.067899999999995</v>
      </c>
      <c r="C46">
        <v>40.402900000000002</v>
      </c>
      <c r="D46">
        <v>72.438999999999993</v>
      </c>
      <c r="E46">
        <v>22</v>
      </c>
      <c r="G46">
        <v>2.5</v>
      </c>
      <c r="H46">
        <v>-54.856999999999999</v>
      </c>
      <c r="I46">
        <v>-39.231999999999999</v>
      </c>
      <c r="J46">
        <v>42.799199999999999</v>
      </c>
      <c r="K46">
        <v>12</v>
      </c>
      <c r="M46">
        <v>5</v>
      </c>
      <c r="N46">
        <v>-41.914099999999998</v>
      </c>
      <c r="O46">
        <v>-36.914099999999998</v>
      </c>
      <c r="P46">
        <v>83.085899999999995</v>
      </c>
      <c r="Q46">
        <v>14</v>
      </c>
      <c r="S46">
        <v>1.5</v>
      </c>
      <c r="T46">
        <v>62.748199999999997</v>
      </c>
      <c r="U46">
        <v>-0.92114799999999997</v>
      </c>
      <c r="V46">
        <v>62</v>
      </c>
      <c r="W46" t="s">
        <v>33</v>
      </c>
      <c r="Y46">
        <v>2.5</v>
      </c>
      <c r="Z46">
        <v>2.01289E-7</v>
      </c>
      <c r="AA46">
        <v>-6.34683E-18</v>
      </c>
      <c r="AB46">
        <v>66</v>
      </c>
      <c r="AC46" t="s">
        <v>32</v>
      </c>
      <c r="AE46">
        <v>5</v>
      </c>
      <c r="AF46">
        <v>1.16574E-6</v>
      </c>
      <c r="AG46">
        <v>2.0022E-17</v>
      </c>
      <c r="AH46">
        <v>68</v>
      </c>
      <c r="AI46" t="s">
        <v>32</v>
      </c>
    </row>
    <row r="47" spans="1:35" x14ac:dyDescent="0.25">
      <c r="A47">
        <v>1.5</v>
      </c>
      <c r="B47">
        <v>77.450599999999994</v>
      </c>
      <c r="C47">
        <v>51.8217</v>
      </c>
      <c r="D47">
        <v>66.06</v>
      </c>
      <c r="E47">
        <v>23</v>
      </c>
      <c r="G47">
        <v>2.5</v>
      </c>
      <c r="H47">
        <v>96.463399999999993</v>
      </c>
      <c r="I47">
        <v>-1.19289</v>
      </c>
      <c r="J47">
        <v>80.838399999999993</v>
      </c>
      <c r="K47">
        <v>16</v>
      </c>
      <c r="M47">
        <v>5</v>
      </c>
      <c r="N47">
        <v>-88.347899999999996</v>
      </c>
      <c r="O47">
        <v>-63.347900000000003</v>
      </c>
      <c r="P47">
        <v>536.65200000000004</v>
      </c>
      <c r="Q47">
        <v>16</v>
      </c>
      <c r="S47">
        <v>1.5</v>
      </c>
      <c r="T47">
        <v>62.748199999999997</v>
      </c>
      <c r="U47">
        <v>-0.92114799999999997</v>
      </c>
      <c r="V47">
        <v>60</v>
      </c>
      <c r="W47" t="s">
        <v>33</v>
      </c>
      <c r="Y47">
        <v>2.5</v>
      </c>
      <c r="Z47">
        <v>62.748199999999997</v>
      </c>
      <c r="AA47">
        <v>-0.92114799999999997</v>
      </c>
      <c r="AB47">
        <v>66</v>
      </c>
      <c r="AC47" t="s">
        <v>33</v>
      </c>
      <c r="AE47">
        <v>5</v>
      </c>
      <c r="AF47">
        <v>2.6818299999999999E-6</v>
      </c>
      <c r="AG47">
        <v>1.3668700000000001E-16</v>
      </c>
      <c r="AH47">
        <v>74</v>
      </c>
      <c r="AI47" t="s">
        <v>32</v>
      </c>
    </row>
    <row r="48" spans="1:35" x14ac:dyDescent="0.25">
      <c r="A48">
        <v>1.5</v>
      </c>
      <c r="B48">
        <v>-43.042400000000001</v>
      </c>
      <c r="C48">
        <v>-17.413499999999999</v>
      </c>
      <c r="D48">
        <v>14.6226</v>
      </c>
      <c r="E48">
        <v>23</v>
      </c>
      <c r="G48">
        <v>2.5</v>
      </c>
      <c r="H48">
        <v>-18.288499999999999</v>
      </c>
      <c r="I48">
        <v>-12.038500000000001</v>
      </c>
      <c r="J48">
        <v>20.774000000000001</v>
      </c>
      <c r="K48">
        <v>11</v>
      </c>
      <c r="M48">
        <v>5</v>
      </c>
      <c r="N48">
        <v>-62.9816</v>
      </c>
      <c r="O48">
        <v>-37.9816</v>
      </c>
      <c r="P48">
        <v>562.01800000000003</v>
      </c>
      <c r="Q48">
        <v>13</v>
      </c>
      <c r="S48">
        <v>1.5</v>
      </c>
      <c r="T48">
        <v>5.7925500000000003E-7</v>
      </c>
      <c r="U48">
        <v>-4.4644699999999996E-19</v>
      </c>
      <c r="V48">
        <v>62</v>
      </c>
      <c r="W48" t="s">
        <v>32</v>
      </c>
      <c r="Y48">
        <v>2.5</v>
      </c>
      <c r="Z48">
        <v>2.1172400000000001E-6</v>
      </c>
      <c r="AA48">
        <v>8.2496799999999994E-17</v>
      </c>
      <c r="AB48">
        <v>62</v>
      </c>
      <c r="AC48" t="s">
        <v>32</v>
      </c>
      <c r="AE48">
        <v>5</v>
      </c>
      <c r="AF48">
        <v>2.12807E-6</v>
      </c>
      <c r="AG48">
        <v>8.3416699999999998E-17</v>
      </c>
      <c r="AH48">
        <v>74</v>
      </c>
      <c r="AI48" t="s">
        <v>32</v>
      </c>
    </row>
    <row r="49" spans="1:35" x14ac:dyDescent="0.25">
      <c r="A49">
        <v>1.5</v>
      </c>
      <c r="B49">
        <v>-48.944800000000001</v>
      </c>
      <c r="C49">
        <v>-10.5014</v>
      </c>
      <c r="D49">
        <v>37.552799999999998</v>
      </c>
      <c r="E49">
        <v>21</v>
      </c>
      <c r="G49">
        <v>2.5</v>
      </c>
      <c r="H49">
        <v>19.465</v>
      </c>
      <c r="I49">
        <v>-19.5975</v>
      </c>
      <c r="J49">
        <v>13.215</v>
      </c>
      <c r="K49">
        <v>13</v>
      </c>
      <c r="M49">
        <v>5</v>
      </c>
      <c r="N49">
        <v>73.808000000000007</v>
      </c>
      <c r="O49">
        <v>48.808</v>
      </c>
      <c r="P49">
        <v>72.808000000000007</v>
      </c>
      <c r="Q49">
        <v>13</v>
      </c>
      <c r="S49">
        <v>1.5</v>
      </c>
      <c r="T49">
        <v>1.5860500000000001E-7</v>
      </c>
      <c r="U49">
        <v>-6.6540600000000002E-18</v>
      </c>
      <c r="V49">
        <v>64</v>
      </c>
      <c r="W49" t="s">
        <v>32</v>
      </c>
      <c r="Y49">
        <v>2.5</v>
      </c>
      <c r="Z49">
        <v>-1.9999800000000002E-6</v>
      </c>
      <c r="AA49">
        <v>7.2841300000000004E-17</v>
      </c>
      <c r="AB49">
        <v>62</v>
      </c>
      <c r="AC49" t="s">
        <v>32</v>
      </c>
      <c r="AE49">
        <v>5</v>
      </c>
      <c r="AF49">
        <v>62.748199999999997</v>
      </c>
      <c r="AG49">
        <v>-0.92114799999999997</v>
      </c>
      <c r="AH49">
        <v>62</v>
      </c>
      <c r="AI49" t="s">
        <v>33</v>
      </c>
    </row>
    <row r="50" spans="1:35" x14ac:dyDescent="0.25">
      <c r="A50">
        <v>1.5</v>
      </c>
      <c r="B50">
        <v>70.377499999999998</v>
      </c>
      <c r="C50">
        <v>58.986899999999999</v>
      </c>
      <c r="D50">
        <v>65.314999999999998</v>
      </c>
      <c r="E50">
        <v>16</v>
      </c>
      <c r="G50">
        <v>2.5</v>
      </c>
      <c r="H50">
        <v>-6.1171100000000003</v>
      </c>
      <c r="I50">
        <v>-3.6171099999999998</v>
      </c>
      <c r="J50">
        <v>9.5078899999999997</v>
      </c>
      <c r="K50">
        <v>13</v>
      </c>
      <c r="M50">
        <v>5</v>
      </c>
      <c r="N50">
        <v>-15.962999999999999</v>
      </c>
      <c r="O50">
        <v>-10.962999999999999</v>
      </c>
      <c r="P50">
        <v>109.03700000000001</v>
      </c>
      <c r="Q50">
        <v>17</v>
      </c>
      <c r="S50">
        <v>1.5</v>
      </c>
      <c r="T50">
        <v>62.748199999999997</v>
      </c>
      <c r="U50">
        <v>-0.92114799999999997</v>
      </c>
      <c r="V50">
        <v>56</v>
      </c>
      <c r="W50" t="s">
        <v>33</v>
      </c>
      <c r="Y50">
        <v>2.5</v>
      </c>
      <c r="Z50">
        <v>-2.0663099999999999E-6</v>
      </c>
      <c r="AA50">
        <v>7.8235299999999998E-17</v>
      </c>
      <c r="AB50">
        <v>58</v>
      </c>
      <c r="AC50" t="s">
        <v>32</v>
      </c>
      <c r="AE50">
        <v>5</v>
      </c>
      <c r="AF50">
        <v>62.748199999999997</v>
      </c>
      <c r="AG50">
        <v>-0.92114799999999997</v>
      </c>
      <c r="AH50">
        <v>68</v>
      </c>
      <c r="AI50" t="s">
        <v>33</v>
      </c>
    </row>
    <row r="51" spans="1:35" x14ac:dyDescent="0.25">
      <c r="A51">
        <v>1.5</v>
      </c>
      <c r="B51">
        <v>-1.93991</v>
      </c>
      <c r="C51">
        <v>-0.43991200000000003</v>
      </c>
      <c r="D51">
        <v>1.43509</v>
      </c>
      <c r="E51">
        <v>15</v>
      </c>
      <c r="G51">
        <v>2.5</v>
      </c>
      <c r="H51">
        <v>-76.558899999999994</v>
      </c>
      <c r="I51">
        <v>-37.496400000000001</v>
      </c>
      <c r="J51">
        <v>167.58199999999999</v>
      </c>
      <c r="K51">
        <v>15</v>
      </c>
      <c r="M51">
        <v>5</v>
      </c>
      <c r="N51">
        <v>-90.6858</v>
      </c>
      <c r="O51">
        <v>-65.6858</v>
      </c>
      <c r="P51">
        <v>534.31399999999996</v>
      </c>
      <c r="Q51">
        <v>16</v>
      </c>
      <c r="S51">
        <v>1.5</v>
      </c>
      <c r="T51">
        <v>2.0685199999999999E-6</v>
      </c>
      <c r="U51">
        <v>7.8418600000000006E-17</v>
      </c>
      <c r="V51">
        <v>50</v>
      </c>
      <c r="W51" t="s">
        <v>32</v>
      </c>
      <c r="Y51">
        <v>2.5</v>
      </c>
      <c r="Z51">
        <v>1.5309799999999999E-6</v>
      </c>
      <c r="AA51">
        <v>3.9721E-17</v>
      </c>
      <c r="AB51">
        <v>70</v>
      </c>
      <c r="AC51" t="s">
        <v>32</v>
      </c>
      <c r="AE51">
        <v>5</v>
      </c>
      <c r="AF51">
        <v>-1.31522E-6</v>
      </c>
      <c r="AG51">
        <v>2.7439100000000001E-17</v>
      </c>
      <c r="AH51">
        <v>74</v>
      </c>
      <c r="AI51" t="s">
        <v>32</v>
      </c>
    </row>
    <row r="52" spans="1:35" x14ac:dyDescent="0.25">
      <c r="A52">
        <v>1.5</v>
      </c>
      <c r="B52">
        <v>78.534499999999994</v>
      </c>
      <c r="C52">
        <v>52.9056</v>
      </c>
      <c r="D52">
        <v>67.143799999999999</v>
      </c>
      <c r="E52">
        <v>17</v>
      </c>
      <c r="G52">
        <v>2.5</v>
      </c>
      <c r="H52">
        <v>-22.0869</v>
      </c>
      <c r="I52">
        <v>-15.8369</v>
      </c>
      <c r="J52">
        <v>16.9756</v>
      </c>
      <c r="K52">
        <v>21</v>
      </c>
      <c r="M52">
        <v>5</v>
      </c>
      <c r="N52">
        <v>-90.598500000000001</v>
      </c>
      <c r="O52">
        <v>-65.598500000000001</v>
      </c>
      <c r="P52">
        <v>534.40099999999995</v>
      </c>
      <c r="Q52">
        <v>13</v>
      </c>
      <c r="S52">
        <v>1.5</v>
      </c>
      <c r="T52">
        <v>62.748199999999997</v>
      </c>
      <c r="U52">
        <v>-0.92114799999999997</v>
      </c>
      <c r="V52">
        <v>60</v>
      </c>
      <c r="W52" t="s">
        <v>33</v>
      </c>
      <c r="Y52">
        <v>2.5</v>
      </c>
      <c r="Z52">
        <v>-2.05803E-6</v>
      </c>
      <c r="AA52">
        <v>7.7552500000000004E-17</v>
      </c>
      <c r="AB52">
        <v>62</v>
      </c>
      <c r="AC52" t="s">
        <v>32</v>
      </c>
      <c r="AE52">
        <v>5</v>
      </c>
      <c r="AF52">
        <v>-2.07712E-7</v>
      </c>
      <c r="AG52">
        <v>-6.2942800000000002E-18</v>
      </c>
      <c r="AH52">
        <v>74</v>
      </c>
      <c r="AI52" t="s">
        <v>32</v>
      </c>
    </row>
    <row r="53" spans="1:35" x14ac:dyDescent="0.25">
      <c r="A53">
        <v>1.5</v>
      </c>
      <c r="B53">
        <v>28.734400000000001</v>
      </c>
      <c r="C53">
        <v>-9.7089499999999997</v>
      </c>
      <c r="D53">
        <v>11.6485</v>
      </c>
      <c r="E53">
        <v>24</v>
      </c>
      <c r="G53">
        <v>2.5</v>
      </c>
      <c r="H53">
        <v>-33.8934</v>
      </c>
      <c r="I53">
        <v>5.16913</v>
      </c>
      <c r="J53">
        <v>210.24700000000001</v>
      </c>
      <c r="K53">
        <v>14</v>
      </c>
      <c r="M53">
        <v>5</v>
      </c>
      <c r="N53">
        <v>4.20946</v>
      </c>
      <c r="O53">
        <v>-20.790500000000002</v>
      </c>
      <c r="P53">
        <v>3.20946</v>
      </c>
      <c r="Q53">
        <v>12</v>
      </c>
      <c r="S53">
        <v>1.5</v>
      </c>
      <c r="T53">
        <v>1.6658100000000001E-6</v>
      </c>
      <c r="U53">
        <v>4.8341400000000001E-17</v>
      </c>
      <c r="V53">
        <v>60</v>
      </c>
      <c r="W53" t="s">
        <v>32</v>
      </c>
      <c r="Y53">
        <v>2.5</v>
      </c>
      <c r="Z53">
        <v>62.748199999999997</v>
      </c>
      <c r="AA53">
        <v>-0.92114799999999997</v>
      </c>
      <c r="AB53">
        <v>70</v>
      </c>
      <c r="AC53" t="s">
        <v>33</v>
      </c>
      <c r="AE53">
        <v>5</v>
      </c>
      <c r="AF53">
        <v>-1.43417E-6</v>
      </c>
      <c r="AG53">
        <v>3.3979999999999999E-17</v>
      </c>
      <c r="AH53">
        <v>62</v>
      </c>
      <c r="AI53" t="s">
        <v>32</v>
      </c>
    </row>
    <row r="54" spans="1:35" x14ac:dyDescent="0.25">
      <c r="A54">
        <v>1.5</v>
      </c>
      <c r="B54">
        <v>34.605499999999999</v>
      </c>
      <c r="C54">
        <v>-23.0595</v>
      </c>
      <c r="D54">
        <v>8.9765899999999998</v>
      </c>
      <c r="E54">
        <v>21</v>
      </c>
      <c r="G54">
        <v>2.5</v>
      </c>
      <c r="H54">
        <v>-99.816900000000004</v>
      </c>
      <c r="I54">
        <v>-60.754399999999997</v>
      </c>
      <c r="J54">
        <v>144.32400000000001</v>
      </c>
      <c r="K54">
        <v>13</v>
      </c>
      <c r="M54">
        <v>5</v>
      </c>
      <c r="N54">
        <v>47.220799999999997</v>
      </c>
      <c r="O54">
        <v>52.220799999999997</v>
      </c>
      <c r="P54">
        <v>172.221</v>
      </c>
      <c r="Q54">
        <v>12</v>
      </c>
      <c r="S54">
        <v>1.5</v>
      </c>
      <c r="T54">
        <v>-7.9168600000000004E-8</v>
      </c>
      <c r="U54">
        <v>-7.0318099999999996E-18</v>
      </c>
      <c r="V54">
        <v>62</v>
      </c>
      <c r="W54" t="s">
        <v>32</v>
      </c>
      <c r="Y54">
        <v>2.5</v>
      </c>
      <c r="Z54">
        <v>62.748199999999997</v>
      </c>
      <c r="AA54">
        <v>-0.92114799999999997</v>
      </c>
      <c r="AB54">
        <v>70</v>
      </c>
      <c r="AC54" t="s">
        <v>33</v>
      </c>
      <c r="AE54">
        <v>5</v>
      </c>
      <c r="AF54">
        <v>62.748199999999997</v>
      </c>
      <c r="AG54">
        <v>-0.92114799999999997</v>
      </c>
      <c r="AH54">
        <v>68</v>
      </c>
      <c r="AI54" t="s">
        <v>33</v>
      </c>
    </row>
    <row r="55" spans="1:35" x14ac:dyDescent="0.25">
      <c r="A55">
        <v>1.5</v>
      </c>
      <c r="B55">
        <v>39.238199999999999</v>
      </c>
      <c r="C55">
        <v>-18.4268</v>
      </c>
      <c r="D55">
        <v>13.609299999999999</v>
      </c>
      <c r="E55">
        <v>20</v>
      </c>
      <c r="G55">
        <v>2.5</v>
      </c>
      <c r="H55">
        <v>96.244699999999995</v>
      </c>
      <c r="I55">
        <v>-1.4115500000000001</v>
      </c>
      <c r="J55">
        <v>80.619699999999995</v>
      </c>
      <c r="K55">
        <v>41</v>
      </c>
      <c r="M55">
        <v>5</v>
      </c>
      <c r="N55">
        <v>51.723700000000001</v>
      </c>
      <c r="O55">
        <v>52.723700000000001</v>
      </c>
      <c r="P55">
        <v>76.723699999999994</v>
      </c>
      <c r="Q55">
        <v>8</v>
      </c>
      <c r="S55">
        <v>1.5</v>
      </c>
      <c r="T55">
        <v>1.44653E-6</v>
      </c>
      <c r="U55">
        <v>3.4692E-17</v>
      </c>
      <c r="V55">
        <v>62</v>
      </c>
      <c r="W55" t="s">
        <v>32</v>
      </c>
      <c r="Y55">
        <v>2.5</v>
      </c>
      <c r="Z55">
        <v>62.748199999999997</v>
      </c>
      <c r="AA55">
        <v>-0.92114799999999997</v>
      </c>
      <c r="AB55">
        <v>66</v>
      </c>
      <c r="AC55" t="s">
        <v>33</v>
      </c>
      <c r="AE55">
        <v>5</v>
      </c>
      <c r="AF55">
        <v>62.748199999999997</v>
      </c>
      <c r="AG55">
        <v>-0.92114799999999997</v>
      </c>
      <c r="AH55">
        <v>62</v>
      </c>
      <c r="AI55" t="s">
        <v>33</v>
      </c>
    </row>
    <row r="56" spans="1:35" x14ac:dyDescent="0.25">
      <c r="A56">
        <v>1.5</v>
      </c>
      <c r="B56">
        <v>-39.587200000000003</v>
      </c>
      <c r="C56">
        <v>-13.958299999999999</v>
      </c>
      <c r="D56">
        <v>18.0779</v>
      </c>
      <c r="E56">
        <v>20</v>
      </c>
      <c r="G56">
        <v>2.5</v>
      </c>
      <c r="H56">
        <v>-55.712499999999999</v>
      </c>
      <c r="I56">
        <v>-40.087499999999999</v>
      </c>
      <c r="J56">
        <v>41.943800000000003</v>
      </c>
      <c r="K56">
        <v>34</v>
      </c>
      <c r="M56">
        <v>5</v>
      </c>
      <c r="N56">
        <v>-15.1595</v>
      </c>
      <c r="O56">
        <v>-10.1595</v>
      </c>
      <c r="P56">
        <v>109.84</v>
      </c>
      <c r="Q56">
        <v>16</v>
      </c>
      <c r="S56">
        <v>1.5</v>
      </c>
      <c r="T56">
        <v>-9.3636800000000001E-7</v>
      </c>
      <c r="U56">
        <v>1.03786E-17</v>
      </c>
      <c r="V56">
        <v>62</v>
      </c>
      <c r="W56" t="s">
        <v>32</v>
      </c>
      <c r="Y56">
        <v>2.5</v>
      </c>
      <c r="Z56">
        <v>-2.5478E-6</v>
      </c>
      <c r="AA56">
        <v>1.2266900000000001E-16</v>
      </c>
      <c r="AB56">
        <v>66</v>
      </c>
      <c r="AC56" t="s">
        <v>32</v>
      </c>
      <c r="AE56">
        <v>5</v>
      </c>
      <c r="AF56">
        <v>62.748199999999997</v>
      </c>
      <c r="AG56">
        <v>-0.92114799999999997</v>
      </c>
      <c r="AH56">
        <v>68</v>
      </c>
      <c r="AI56" t="s">
        <v>33</v>
      </c>
    </row>
    <row r="57" spans="1:35" x14ac:dyDescent="0.25">
      <c r="A57">
        <v>1.5</v>
      </c>
      <c r="B57">
        <v>-98.593800000000002</v>
      </c>
      <c r="C57">
        <v>-40.928699999999999</v>
      </c>
      <c r="D57">
        <v>31.1526</v>
      </c>
      <c r="E57">
        <v>20</v>
      </c>
      <c r="G57">
        <v>2.5</v>
      </c>
      <c r="H57">
        <v>-15.096</v>
      </c>
      <c r="I57">
        <v>-8.8460000000000001</v>
      </c>
      <c r="J57">
        <v>23.9665</v>
      </c>
      <c r="K57">
        <v>14</v>
      </c>
      <c r="M57">
        <v>5</v>
      </c>
      <c r="N57">
        <v>-50.938099999999999</v>
      </c>
      <c r="O57">
        <v>-25.938099999999999</v>
      </c>
      <c r="P57">
        <v>574.06200000000001</v>
      </c>
      <c r="Q57">
        <v>23</v>
      </c>
      <c r="S57">
        <v>1.5</v>
      </c>
      <c r="T57">
        <v>5.2638000000000003E-7</v>
      </c>
      <c r="U57">
        <v>-1.61565E-18</v>
      </c>
      <c r="V57">
        <v>66</v>
      </c>
      <c r="W57" t="s">
        <v>32</v>
      </c>
      <c r="Y57">
        <v>2.5</v>
      </c>
      <c r="Z57">
        <v>-2.8320900000000001E-6</v>
      </c>
      <c r="AA57">
        <v>1.5325799999999999E-16</v>
      </c>
      <c r="AB57">
        <v>62</v>
      </c>
      <c r="AC57" t="s">
        <v>32</v>
      </c>
      <c r="AE57">
        <v>5</v>
      </c>
      <c r="AF57">
        <v>62.748199999999997</v>
      </c>
      <c r="AG57">
        <v>-0.92114799999999997</v>
      </c>
      <c r="AH57">
        <v>74</v>
      </c>
      <c r="AI57" t="s">
        <v>33</v>
      </c>
    </row>
    <row r="58" spans="1:35" x14ac:dyDescent="0.25">
      <c r="A58">
        <v>1.5</v>
      </c>
      <c r="B58">
        <v>98.338200000000001</v>
      </c>
      <c r="C58">
        <v>40.673200000000001</v>
      </c>
      <c r="D58">
        <v>72.709299999999999</v>
      </c>
      <c r="E58">
        <v>28</v>
      </c>
      <c r="G58">
        <v>2.5</v>
      </c>
      <c r="H58">
        <v>-99.284400000000005</v>
      </c>
      <c r="I58">
        <v>-60.221899999999998</v>
      </c>
      <c r="J58">
        <v>144.85599999999999</v>
      </c>
      <c r="K58">
        <v>16</v>
      </c>
      <c r="M58">
        <v>5</v>
      </c>
      <c r="N58">
        <v>-91.682900000000004</v>
      </c>
      <c r="O58">
        <v>-66.682900000000004</v>
      </c>
      <c r="P58">
        <v>533.31700000000001</v>
      </c>
      <c r="Q58">
        <v>13</v>
      </c>
      <c r="S58">
        <v>1.5</v>
      </c>
      <c r="T58">
        <v>62.748199999999997</v>
      </c>
      <c r="U58">
        <v>-0.92114799999999997</v>
      </c>
      <c r="V58">
        <v>62</v>
      </c>
      <c r="W58" t="s">
        <v>33</v>
      </c>
      <c r="Y58">
        <v>2.5</v>
      </c>
      <c r="Z58">
        <v>62.748199999999997</v>
      </c>
      <c r="AA58">
        <v>-0.92114799999999997</v>
      </c>
      <c r="AB58">
        <v>70</v>
      </c>
      <c r="AC58" t="s">
        <v>33</v>
      </c>
      <c r="AE58">
        <v>5</v>
      </c>
      <c r="AF58">
        <v>6.7720799999999996E-7</v>
      </c>
      <c r="AG58">
        <v>2.0150499999999999E-18</v>
      </c>
      <c r="AH58">
        <v>74</v>
      </c>
      <c r="AI58" t="s">
        <v>32</v>
      </c>
    </row>
    <row r="59" spans="1:35" x14ac:dyDescent="0.25">
      <c r="A59">
        <v>1.5</v>
      </c>
      <c r="B59">
        <v>19.2425</v>
      </c>
      <c r="C59">
        <v>-6.3863899999999996</v>
      </c>
      <c r="D59">
        <v>7.85189</v>
      </c>
      <c r="E59">
        <v>25</v>
      </c>
      <c r="G59">
        <v>2.5</v>
      </c>
      <c r="H59">
        <v>-63.734499999999997</v>
      </c>
      <c r="I59">
        <v>-48.109499999999997</v>
      </c>
      <c r="J59">
        <v>33.921700000000001</v>
      </c>
      <c r="K59">
        <v>42</v>
      </c>
      <c r="M59">
        <v>5</v>
      </c>
      <c r="N59">
        <v>97.782899999999998</v>
      </c>
      <c r="O59">
        <v>-27.217099999999999</v>
      </c>
      <c r="P59">
        <v>92.782899999999998</v>
      </c>
      <c r="Q59">
        <v>13</v>
      </c>
      <c r="S59">
        <v>1.5</v>
      </c>
      <c r="T59">
        <v>2.7295400000000002E-7</v>
      </c>
      <c r="U59">
        <v>-5.6670899999999999E-18</v>
      </c>
      <c r="V59">
        <v>60</v>
      </c>
      <c r="W59" t="s">
        <v>32</v>
      </c>
      <c r="Y59">
        <v>2.5</v>
      </c>
      <c r="Z59">
        <v>-2.2591499999999998E-6</v>
      </c>
      <c r="AA59">
        <v>9.4917599999999998E-17</v>
      </c>
      <c r="AB59">
        <v>66</v>
      </c>
      <c r="AC59" t="s">
        <v>32</v>
      </c>
      <c r="AE59">
        <v>5</v>
      </c>
      <c r="AF59">
        <v>-1.8019700000000001E-7</v>
      </c>
      <c r="AG59">
        <v>-6.5077400000000002E-18</v>
      </c>
      <c r="AH59">
        <v>68</v>
      </c>
      <c r="AI59" t="s">
        <v>32</v>
      </c>
    </row>
    <row r="60" spans="1:35" x14ac:dyDescent="0.25">
      <c r="A60">
        <v>1.5</v>
      </c>
      <c r="B60">
        <v>-68.007599999999996</v>
      </c>
      <c r="C60">
        <v>-29.5642</v>
      </c>
      <c r="D60">
        <v>18.489999999999998</v>
      </c>
      <c r="E60">
        <v>20</v>
      </c>
      <c r="G60">
        <v>2.5</v>
      </c>
      <c r="H60">
        <v>33.507199999999997</v>
      </c>
      <c r="I60">
        <v>-64.149100000000004</v>
      </c>
      <c r="J60">
        <v>17.882200000000001</v>
      </c>
      <c r="K60">
        <v>25</v>
      </c>
      <c r="M60">
        <v>5</v>
      </c>
      <c r="N60">
        <v>40.455100000000002</v>
      </c>
      <c r="O60">
        <v>-84.544899999999998</v>
      </c>
      <c r="P60">
        <v>35.455100000000002</v>
      </c>
      <c r="Q60">
        <v>22</v>
      </c>
      <c r="S60">
        <v>1.5</v>
      </c>
      <c r="T60">
        <v>1.3016200000000001E-6</v>
      </c>
      <c r="U60">
        <v>2.6726899999999999E-17</v>
      </c>
      <c r="V60">
        <v>64</v>
      </c>
      <c r="W60" t="s">
        <v>32</v>
      </c>
      <c r="Y60">
        <v>2.5</v>
      </c>
      <c r="Z60">
        <v>-1.16914E-6</v>
      </c>
      <c r="AA60">
        <v>2.0180599999999999E-17</v>
      </c>
      <c r="AB60">
        <v>66</v>
      </c>
      <c r="AC60" t="s">
        <v>32</v>
      </c>
      <c r="AE60">
        <v>5</v>
      </c>
      <c r="AF60">
        <v>-1.4518499999999999E-6</v>
      </c>
      <c r="AG60">
        <v>3.5000200000000003E-17</v>
      </c>
      <c r="AH60">
        <v>68</v>
      </c>
      <c r="AI60" t="s">
        <v>32</v>
      </c>
    </row>
    <row r="61" spans="1:35" x14ac:dyDescent="0.25">
      <c r="A61">
        <v>1.5</v>
      </c>
      <c r="B61">
        <v>-1.9108799999999999</v>
      </c>
      <c r="C61">
        <v>-0.41087699999999999</v>
      </c>
      <c r="D61">
        <v>1.4641200000000001</v>
      </c>
      <c r="E61">
        <v>13</v>
      </c>
      <c r="G61">
        <v>2.5</v>
      </c>
      <c r="H61">
        <v>38.429900000000004</v>
      </c>
      <c r="I61">
        <v>-59.226399999999998</v>
      </c>
      <c r="J61">
        <v>22.8049</v>
      </c>
      <c r="K61">
        <v>15</v>
      </c>
      <c r="M61">
        <v>5</v>
      </c>
      <c r="N61">
        <v>68.197199999999995</v>
      </c>
      <c r="O61">
        <v>43.197200000000002</v>
      </c>
      <c r="P61">
        <v>67.197199999999995</v>
      </c>
      <c r="Q61">
        <v>24</v>
      </c>
      <c r="S61">
        <v>1.5</v>
      </c>
      <c r="T61">
        <v>-1.9696799999999998E-6</v>
      </c>
      <c r="U61">
        <v>7.0435799999999996E-17</v>
      </c>
      <c r="V61">
        <v>50</v>
      </c>
      <c r="W61" t="s">
        <v>32</v>
      </c>
      <c r="Y61">
        <v>2.5</v>
      </c>
      <c r="Z61">
        <v>-6.0267100000000001E-7</v>
      </c>
      <c r="AA61">
        <v>1.07081E-19</v>
      </c>
      <c r="AB61">
        <v>66</v>
      </c>
      <c r="AC61" t="s">
        <v>32</v>
      </c>
      <c r="AE61">
        <v>5</v>
      </c>
      <c r="AF61">
        <v>62.748199999999997</v>
      </c>
      <c r="AG61">
        <v>-0.92114799999999997</v>
      </c>
      <c r="AH61">
        <v>62</v>
      </c>
      <c r="AI61" t="s">
        <v>33</v>
      </c>
    </row>
    <row r="62" spans="1:35" x14ac:dyDescent="0.25">
      <c r="A62">
        <v>1.5</v>
      </c>
      <c r="B62">
        <v>-42.4358</v>
      </c>
      <c r="C62">
        <v>-16.806899999999999</v>
      </c>
      <c r="D62">
        <v>15.229200000000001</v>
      </c>
      <c r="E62">
        <v>18</v>
      </c>
      <c r="G62">
        <v>2.5</v>
      </c>
      <c r="H62">
        <v>-9.5621299999999998</v>
      </c>
      <c r="I62">
        <v>-7.0621299999999998</v>
      </c>
      <c r="J62">
        <v>6.0628700000000002</v>
      </c>
      <c r="K62">
        <v>14</v>
      </c>
      <c r="M62">
        <v>5</v>
      </c>
      <c r="N62">
        <v>-44.827300000000001</v>
      </c>
      <c r="O62">
        <v>-39.827300000000001</v>
      </c>
      <c r="P62">
        <v>80.172700000000006</v>
      </c>
      <c r="Q62">
        <v>10</v>
      </c>
      <c r="S62">
        <v>1.5</v>
      </c>
      <c r="T62">
        <v>-5.1563099999999999E-7</v>
      </c>
      <c r="U62">
        <v>-1.8396500000000001E-18</v>
      </c>
      <c r="V62">
        <v>62</v>
      </c>
      <c r="W62" t="s">
        <v>32</v>
      </c>
      <c r="Y62">
        <v>2.5</v>
      </c>
      <c r="Z62">
        <v>1.4325700000000001E-6</v>
      </c>
      <c r="AA62">
        <v>3.3887999999999997E-17</v>
      </c>
      <c r="AB62">
        <v>58</v>
      </c>
      <c r="AC62" t="s">
        <v>32</v>
      </c>
      <c r="AE62">
        <v>5</v>
      </c>
      <c r="AF62">
        <v>-3.1859E-7</v>
      </c>
      <c r="AG62">
        <v>-5.12717E-18</v>
      </c>
      <c r="AH62">
        <v>68</v>
      </c>
      <c r="AI62" t="s">
        <v>32</v>
      </c>
    </row>
    <row r="63" spans="1:35" x14ac:dyDescent="0.25">
      <c r="A63">
        <v>1.5</v>
      </c>
      <c r="B63">
        <v>44.8063</v>
      </c>
      <c r="C63">
        <v>-12.858700000000001</v>
      </c>
      <c r="D63">
        <v>19.177399999999999</v>
      </c>
      <c r="E63">
        <v>21</v>
      </c>
      <c r="G63">
        <v>2.5</v>
      </c>
      <c r="H63">
        <v>43.184699999999999</v>
      </c>
      <c r="I63">
        <v>-54.471600000000002</v>
      </c>
      <c r="J63">
        <v>27.559699999999999</v>
      </c>
      <c r="K63">
        <v>17</v>
      </c>
      <c r="M63">
        <v>5</v>
      </c>
      <c r="N63">
        <v>17.661300000000001</v>
      </c>
      <c r="O63">
        <v>-107.339</v>
      </c>
      <c r="P63">
        <v>12.661300000000001</v>
      </c>
      <c r="Q63">
        <v>16</v>
      </c>
      <c r="S63">
        <v>1.5</v>
      </c>
      <c r="T63">
        <v>2.2326099999999999E-6</v>
      </c>
      <c r="U63">
        <v>9.2534000000000004E-17</v>
      </c>
      <c r="V63">
        <v>62</v>
      </c>
      <c r="W63" t="s">
        <v>32</v>
      </c>
      <c r="Y63">
        <v>2.5</v>
      </c>
      <c r="Z63">
        <v>-2.0778499999999999E-6</v>
      </c>
      <c r="AA63">
        <v>7.9192300000000003E-17</v>
      </c>
      <c r="AB63">
        <v>66</v>
      </c>
      <c r="AC63" t="s">
        <v>32</v>
      </c>
      <c r="AE63">
        <v>5</v>
      </c>
      <c r="AF63">
        <v>7.1712299999999998E-7</v>
      </c>
      <c r="AG63">
        <v>3.1281400000000001E-18</v>
      </c>
      <c r="AH63">
        <v>68</v>
      </c>
      <c r="AI63" t="s">
        <v>32</v>
      </c>
    </row>
    <row r="64" spans="1:35" x14ac:dyDescent="0.25">
      <c r="A64">
        <v>1.5</v>
      </c>
      <c r="B64">
        <v>53.851900000000001</v>
      </c>
      <c r="C64">
        <v>58.914400000000001</v>
      </c>
      <c r="D64">
        <v>65.242500000000007</v>
      </c>
      <c r="E64">
        <v>14</v>
      </c>
      <c r="G64">
        <v>2.5</v>
      </c>
      <c r="H64">
        <v>30.3889</v>
      </c>
      <c r="I64">
        <v>-67.267399999999995</v>
      </c>
      <c r="J64">
        <v>14.7639</v>
      </c>
      <c r="K64">
        <v>19</v>
      </c>
      <c r="M64">
        <v>5</v>
      </c>
      <c r="N64">
        <v>18.750900000000001</v>
      </c>
      <c r="O64">
        <v>-106.249</v>
      </c>
      <c r="P64">
        <v>13.7509</v>
      </c>
      <c r="Q64">
        <v>13</v>
      </c>
      <c r="S64">
        <v>1.5</v>
      </c>
      <c r="T64">
        <v>62.748199999999997</v>
      </c>
      <c r="U64">
        <v>-0.92114799999999997</v>
      </c>
      <c r="V64">
        <v>56</v>
      </c>
      <c r="W64" t="s">
        <v>33</v>
      </c>
      <c r="Y64">
        <v>2.5</v>
      </c>
      <c r="Z64">
        <v>-7.4336000000000001E-7</v>
      </c>
      <c r="AA64">
        <v>3.8945300000000003E-18</v>
      </c>
      <c r="AB64">
        <v>66</v>
      </c>
      <c r="AC64" t="s">
        <v>32</v>
      </c>
      <c r="AE64">
        <v>5</v>
      </c>
      <c r="AF64">
        <v>8.9980399999999995E-7</v>
      </c>
      <c r="AG64">
        <v>9.0357799999999998E-18</v>
      </c>
      <c r="AH64">
        <v>68</v>
      </c>
      <c r="AI64" t="s">
        <v>32</v>
      </c>
    </row>
    <row r="65" spans="1:35" x14ac:dyDescent="0.25">
      <c r="A65">
        <v>1.5</v>
      </c>
      <c r="B65">
        <v>-56.300199999999997</v>
      </c>
      <c r="C65">
        <v>-17.8568</v>
      </c>
      <c r="D65">
        <v>30.197399999999998</v>
      </c>
      <c r="E65">
        <v>23</v>
      </c>
      <c r="G65">
        <v>2.5</v>
      </c>
      <c r="H65">
        <v>-70.434399999999997</v>
      </c>
      <c r="I65">
        <v>-31.3719</v>
      </c>
      <c r="J65">
        <v>173.70599999999999</v>
      </c>
      <c r="K65">
        <v>15</v>
      </c>
      <c r="M65">
        <v>5</v>
      </c>
      <c r="N65">
        <v>4.3747400000000001</v>
      </c>
      <c r="O65">
        <v>-20.625299999999999</v>
      </c>
      <c r="P65">
        <v>3.3747400000000001</v>
      </c>
      <c r="Q65">
        <v>13</v>
      </c>
      <c r="S65">
        <v>1.5</v>
      </c>
      <c r="T65">
        <v>-1.8815399999999999E-6</v>
      </c>
      <c r="U65">
        <v>6.3646999999999994E-17</v>
      </c>
      <c r="V65">
        <v>64</v>
      </c>
      <c r="W65" t="s">
        <v>32</v>
      </c>
      <c r="Y65">
        <v>2.5</v>
      </c>
      <c r="Z65">
        <v>6.2501400000000001E-7</v>
      </c>
      <c r="AA65">
        <v>6.5568300000000002E-19</v>
      </c>
      <c r="AB65">
        <v>70</v>
      </c>
      <c r="AC65" t="s">
        <v>32</v>
      </c>
      <c r="AE65">
        <v>5</v>
      </c>
      <c r="AF65">
        <v>2.09183E-6</v>
      </c>
      <c r="AG65">
        <v>8.0357699999999996E-17</v>
      </c>
      <c r="AH65">
        <v>62</v>
      </c>
      <c r="AI65" t="s">
        <v>32</v>
      </c>
    </row>
    <row r="66" spans="1:35" x14ac:dyDescent="0.25">
      <c r="A66">
        <v>1.5</v>
      </c>
      <c r="B66">
        <v>86.982799999999997</v>
      </c>
      <c r="C66">
        <v>48.539400000000001</v>
      </c>
      <c r="D66">
        <v>69.896900000000002</v>
      </c>
      <c r="E66">
        <v>19</v>
      </c>
      <c r="G66">
        <v>2.5</v>
      </c>
      <c r="H66">
        <v>-76.630200000000002</v>
      </c>
      <c r="I66">
        <v>-37.567700000000002</v>
      </c>
      <c r="J66">
        <v>167.51</v>
      </c>
      <c r="K66">
        <v>21</v>
      </c>
      <c r="M66">
        <v>5</v>
      </c>
      <c r="N66">
        <v>92.8322</v>
      </c>
      <c r="O66">
        <v>-32.1678</v>
      </c>
      <c r="P66">
        <v>87.8322</v>
      </c>
      <c r="Q66">
        <v>13</v>
      </c>
      <c r="S66">
        <v>1.5</v>
      </c>
      <c r="T66">
        <v>62.748199999999997</v>
      </c>
      <c r="U66">
        <v>-0.92114799999999997</v>
      </c>
      <c r="V66">
        <v>60</v>
      </c>
      <c r="W66" t="s">
        <v>33</v>
      </c>
      <c r="Y66">
        <v>2.5</v>
      </c>
      <c r="Z66">
        <v>4.9425699999999995E-7</v>
      </c>
      <c r="AA66">
        <v>-2.2713700000000001E-18</v>
      </c>
      <c r="AB66">
        <v>70</v>
      </c>
      <c r="AC66" t="s">
        <v>32</v>
      </c>
      <c r="AE66">
        <v>5</v>
      </c>
      <c r="AF66">
        <v>-2.1855999999999999E-6</v>
      </c>
      <c r="AG66">
        <v>8.8380000000000006E-17</v>
      </c>
      <c r="AH66">
        <v>68</v>
      </c>
      <c r="AI66" t="s">
        <v>32</v>
      </c>
    </row>
    <row r="67" spans="1:35" x14ac:dyDescent="0.25">
      <c r="A67">
        <v>1.5</v>
      </c>
      <c r="B67">
        <v>70.639499999999998</v>
      </c>
      <c r="C67">
        <v>59.248899999999999</v>
      </c>
      <c r="D67">
        <v>65.576999999999998</v>
      </c>
      <c r="E67">
        <v>23</v>
      </c>
      <c r="G67">
        <v>2.5</v>
      </c>
      <c r="H67">
        <v>83.924599999999998</v>
      </c>
      <c r="I67">
        <v>44.862099999999998</v>
      </c>
      <c r="J67">
        <v>77.674599999999998</v>
      </c>
      <c r="K67">
        <v>22</v>
      </c>
      <c r="M67">
        <v>5</v>
      </c>
      <c r="N67">
        <v>66.492999999999995</v>
      </c>
      <c r="O67">
        <v>41.493000000000002</v>
      </c>
      <c r="P67">
        <v>65.492999999999995</v>
      </c>
      <c r="Q67">
        <v>18</v>
      </c>
      <c r="S67">
        <v>1.5</v>
      </c>
      <c r="T67">
        <v>62.748199999999997</v>
      </c>
      <c r="U67">
        <v>-0.92114799999999997</v>
      </c>
      <c r="V67">
        <v>56</v>
      </c>
      <c r="W67" t="s">
        <v>33</v>
      </c>
      <c r="Y67">
        <v>2.5</v>
      </c>
      <c r="Z67">
        <v>62.748199999999997</v>
      </c>
      <c r="AA67">
        <v>-0.92114799999999997</v>
      </c>
      <c r="AB67">
        <v>62</v>
      </c>
      <c r="AC67" t="s">
        <v>33</v>
      </c>
      <c r="AE67">
        <v>5</v>
      </c>
      <c r="AF67">
        <v>62.748199999999997</v>
      </c>
      <c r="AG67">
        <v>-0.92114799999999997</v>
      </c>
      <c r="AH67">
        <v>62</v>
      </c>
      <c r="AI67" t="s">
        <v>33</v>
      </c>
    </row>
    <row r="68" spans="1:35" x14ac:dyDescent="0.25">
      <c r="A68">
        <v>1.5</v>
      </c>
      <c r="B68">
        <v>-42.175400000000003</v>
      </c>
      <c r="C68">
        <v>-16.546500000000002</v>
      </c>
      <c r="D68">
        <v>15.489599999999999</v>
      </c>
      <c r="E68">
        <v>22</v>
      </c>
      <c r="G68">
        <v>2.5</v>
      </c>
      <c r="H68">
        <v>-86.014700000000005</v>
      </c>
      <c r="I68">
        <v>-46.952199999999998</v>
      </c>
      <c r="J68">
        <v>158.126</v>
      </c>
      <c r="K68">
        <v>21</v>
      </c>
      <c r="M68">
        <v>5</v>
      </c>
      <c r="N68">
        <v>-55.898200000000003</v>
      </c>
      <c r="O68">
        <v>-30.898199999999999</v>
      </c>
      <c r="P68">
        <v>569.10199999999998</v>
      </c>
      <c r="Q68">
        <v>10</v>
      </c>
      <c r="S68">
        <v>1.5</v>
      </c>
      <c r="T68">
        <v>-1.6230599999999999E-6</v>
      </c>
      <c r="U68">
        <v>4.55293E-17</v>
      </c>
      <c r="V68">
        <v>62</v>
      </c>
      <c r="W68" t="s">
        <v>32</v>
      </c>
      <c r="Y68">
        <v>2.5</v>
      </c>
      <c r="Z68">
        <v>-1.34503E-6</v>
      </c>
      <c r="AA68">
        <v>2.90248E-17</v>
      </c>
      <c r="AB68">
        <v>70</v>
      </c>
      <c r="AC68" t="s">
        <v>32</v>
      </c>
      <c r="AE68">
        <v>5</v>
      </c>
      <c r="AF68">
        <v>62.748199999999997</v>
      </c>
      <c r="AG68">
        <v>-0.92114799999999997</v>
      </c>
      <c r="AH68">
        <v>74</v>
      </c>
      <c r="AI68" t="s">
        <v>33</v>
      </c>
    </row>
    <row r="69" spans="1:35" x14ac:dyDescent="0.25">
      <c r="A69">
        <v>1.5</v>
      </c>
      <c r="B69">
        <v>83.1023</v>
      </c>
      <c r="C69">
        <v>57.473399999999998</v>
      </c>
      <c r="D69">
        <v>71.711699999999993</v>
      </c>
      <c r="E69">
        <v>19</v>
      </c>
      <c r="G69">
        <v>2.5</v>
      </c>
      <c r="H69">
        <v>-86.576700000000002</v>
      </c>
      <c r="I69">
        <v>-47.514200000000002</v>
      </c>
      <c r="J69">
        <v>157.56399999999999</v>
      </c>
      <c r="K69">
        <v>23</v>
      </c>
      <c r="M69">
        <v>5</v>
      </c>
      <c r="N69">
        <v>-33.507300000000001</v>
      </c>
      <c r="O69">
        <v>-28.507300000000001</v>
      </c>
      <c r="P69">
        <v>91.492699999999999</v>
      </c>
      <c r="Q69">
        <v>12</v>
      </c>
      <c r="S69">
        <v>1.5</v>
      </c>
      <c r="T69">
        <v>62.748199999999997</v>
      </c>
      <c r="U69">
        <v>-0.92114799999999997</v>
      </c>
      <c r="V69">
        <v>60</v>
      </c>
      <c r="W69" t="s">
        <v>33</v>
      </c>
      <c r="Y69">
        <v>2.5</v>
      </c>
      <c r="Z69">
        <v>-2.5579900000000001E-6</v>
      </c>
      <c r="AA69">
        <v>1.23709E-16</v>
      </c>
      <c r="AB69">
        <v>70</v>
      </c>
      <c r="AC69" t="s">
        <v>32</v>
      </c>
      <c r="AE69">
        <v>5</v>
      </c>
      <c r="AF69">
        <v>8.0829299999999997E-7</v>
      </c>
      <c r="AG69">
        <v>5.9095699999999997E-18</v>
      </c>
      <c r="AH69">
        <v>68</v>
      </c>
      <c r="AI69" t="s">
        <v>32</v>
      </c>
    </row>
    <row r="70" spans="1:35" x14ac:dyDescent="0.25">
      <c r="A70">
        <v>1.5</v>
      </c>
      <c r="B70">
        <v>-48.5015</v>
      </c>
      <c r="C70">
        <v>-10.0581</v>
      </c>
      <c r="D70">
        <v>37.996099999999998</v>
      </c>
      <c r="E70">
        <v>24</v>
      </c>
      <c r="G70">
        <v>2.5</v>
      </c>
      <c r="H70">
        <v>60.519500000000001</v>
      </c>
      <c r="I70">
        <v>61.519500000000001</v>
      </c>
      <c r="J70">
        <v>66.769499999999994</v>
      </c>
      <c r="K70">
        <v>19</v>
      </c>
      <c r="M70">
        <v>5</v>
      </c>
      <c r="N70">
        <v>-13.821</v>
      </c>
      <c r="O70">
        <v>-12.821</v>
      </c>
      <c r="P70">
        <v>11.179</v>
      </c>
      <c r="Q70">
        <v>19</v>
      </c>
      <c r="S70">
        <v>1.5</v>
      </c>
      <c r="T70">
        <v>-6.1570500000000002E-7</v>
      </c>
      <c r="U70">
        <v>4.2470500000000001E-19</v>
      </c>
      <c r="V70">
        <v>64</v>
      </c>
      <c r="W70" t="s">
        <v>32</v>
      </c>
      <c r="Y70">
        <v>2.5</v>
      </c>
      <c r="Z70">
        <v>62.748199999999997</v>
      </c>
      <c r="AA70">
        <v>-0.92114799999999997</v>
      </c>
      <c r="AB70">
        <v>56</v>
      </c>
      <c r="AC70" t="s">
        <v>33</v>
      </c>
      <c r="AE70">
        <v>5</v>
      </c>
      <c r="AF70">
        <v>1.2125499999999999E-6</v>
      </c>
      <c r="AG70">
        <v>2.22485E-17</v>
      </c>
      <c r="AH70">
        <v>62</v>
      </c>
      <c r="AI70" t="s">
        <v>32</v>
      </c>
    </row>
    <row r="71" spans="1:35" x14ac:dyDescent="0.25">
      <c r="A71">
        <v>1.5</v>
      </c>
      <c r="B71">
        <v>-29.748100000000001</v>
      </c>
      <c r="C71">
        <v>-12.6622</v>
      </c>
      <c r="D71">
        <v>8.6952499999999997</v>
      </c>
      <c r="E71">
        <v>18</v>
      </c>
      <c r="G71">
        <v>2.5</v>
      </c>
      <c r="H71">
        <v>-60.9</v>
      </c>
      <c r="I71">
        <v>-45.274999999999999</v>
      </c>
      <c r="J71">
        <v>36.7562</v>
      </c>
      <c r="K71">
        <v>17</v>
      </c>
      <c r="M71">
        <v>5</v>
      </c>
      <c r="N71">
        <v>-86.89</v>
      </c>
      <c r="O71">
        <v>-61.89</v>
      </c>
      <c r="P71">
        <v>538.11</v>
      </c>
      <c r="Q71">
        <v>14</v>
      </c>
      <c r="S71">
        <v>1.5</v>
      </c>
      <c r="T71">
        <v>-1.46104E-7</v>
      </c>
      <c r="U71">
        <v>-6.7302400000000003E-18</v>
      </c>
      <c r="V71">
        <v>60</v>
      </c>
      <c r="W71" t="s">
        <v>32</v>
      </c>
      <c r="Y71">
        <v>2.5</v>
      </c>
      <c r="Z71">
        <v>1.29611E-6</v>
      </c>
      <c r="AA71">
        <v>2.6440600000000001E-17</v>
      </c>
      <c r="AB71">
        <v>66</v>
      </c>
      <c r="AC71" t="s">
        <v>32</v>
      </c>
      <c r="AE71">
        <v>5</v>
      </c>
      <c r="AF71">
        <v>-1.4867699999999999E-6</v>
      </c>
      <c r="AG71">
        <v>3.7052800000000001E-17</v>
      </c>
      <c r="AH71">
        <v>74</v>
      </c>
      <c r="AI71" t="s">
        <v>32</v>
      </c>
    </row>
    <row r="72" spans="1:35" x14ac:dyDescent="0.25">
      <c r="A72">
        <v>1.5</v>
      </c>
      <c r="B72">
        <v>98.555099999999996</v>
      </c>
      <c r="C72">
        <v>40.890099999999997</v>
      </c>
      <c r="D72">
        <v>72.926199999999994</v>
      </c>
      <c r="E72">
        <v>21</v>
      </c>
      <c r="G72">
        <v>2.5</v>
      </c>
      <c r="H72">
        <v>-1.0484899999999999</v>
      </c>
      <c r="I72">
        <v>-1.0484899999999999</v>
      </c>
      <c r="J72">
        <v>1.4515100000000001</v>
      </c>
      <c r="K72">
        <v>24</v>
      </c>
      <c r="M72">
        <v>5</v>
      </c>
      <c r="N72">
        <v>58.6357</v>
      </c>
      <c r="O72">
        <v>59.6357</v>
      </c>
      <c r="P72">
        <v>83.6357</v>
      </c>
      <c r="Q72">
        <v>11</v>
      </c>
      <c r="S72">
        <v>1.5</v>
      </c>
      <c r="T72">
        <v>62.748199999999997</v>
      </c>
      <c r="U72">
        <v>-0.92114799999999997</v>
      </c>
      <c r="V72">
        <v>62</v>
      </c>
      <c r="W72" t="s">
        <v>33</v>
      </c>
      <c r="Y72">
        <v>2.5</v>
      </c>
      <c r="Z72">
        <v>2.3524100000000001E-7</v>
      </c>
      <c r="AA72">
        <v>-6.0503999999999998E-18</v>
      </c>
      <c r="AB72">
        <v>52</v>
      </c>
      <c r="AC72" t="s">
        <v>32</v>
      </c>
      <c r="AE72">
        <v>5</v>
      </c>
      <c r="AF72">
        <v>62.748199999999997</v>
      </c>
      <c r="AG72">
        <v>-0.92114799999999997</v>
      </c>
      <c r="AH72">
        <v>62</v>
      </c>
      <c r="AI72" t="s">
        <v>33</v>
      </c>
    </row>
    <row r="73" spans="1:35" x14ac:dyDescent="0.25">
      <c r="A73">
        <v>1.5</v>
      </c>
      <c r="B73">
        <v>36.398400000000002</v>
      </c>
      <c r="C73">
        <v>-21.2667</v>
      </c>
      <c r="D73">
        <v>10.769500000000001</v>
      </c>
      <c r="E73">
        <v>28</v>
      </c>
      <c r="G73">
        <v>2.5</v>
      </c>
      <c r="H73">
        <v>-18.9057</v>
      </c>
      <c r="I73">
        <v>-12.6557</v>
      </c>
      <c r="J73">
        <v>20.1568</v>
      </c>
      <c r="K73">
        <v>12</v>
      </c>
      <c r="M73">
        <v>5</v>
      </c>
      <c r="N73">
        <v>-31.131900000000002</v>
      </c>
      <c r="O73">
        <v>-26.131900000000002</v>
      </c>
      <c r="P73">
        <v>93.868099999999998</v>
      </c>
      <c r="Q73">
        <v>9</v>
      </c>
      <c r="S73">
        <v>1.5</v>
      </c>
      <c r="T73">
        <v>-6.0259E-7</v>
      </c>
      <c r="U73">
        <v>1.05128E-19</v>
      </c>
      <c r="V73">
        <v>62</v>
      </c>
      <c r="W73" t="s">
        <v>32</v>
      </c>
      <c r="Y73">
        <v>2.5</v>
      </c>
      <c r="Z73">
        <v>-2.8707299999999999E-6</v>
      </c>
      <c r="AA73">
        <v>1.5766499999999999E-16</v>
      </c>
      <c r="AB73">
        <v>62</v>
      </c>
      <c r="AC73" t="s">
        <v>32</v>
      </c>
      <c r="AE73">
        <v>5</v>
      </c>
      <c r="AF73">
        <v>-1.15781E-6</v>
      </c>
      <c r="AG73">
        <v>1.9653400000000001E-17</v>
      </c>
      <c r="AH73">
        <v>68</v>
      </c>
      <c r="AI73" t="s">
        <v>32</v>
      </c>
    </row>
    <row r="74" spans="1:35" x14ac:dyDescent="0.25">
      <c r="A74">
        <v>1.5</v>
      </c>
      <c r="B74">
        <v>93.836200000000005</v>
      </c>
      <c r="C74">
        <v>55.392899999999997</v>
      </c>
      <c r="D74">
        <v>76.750299999999996</v>
      </c>
      <c r="E74">
        <v>20</v>
      </c>
      <c r="G74">
        <v>2.5</v>
      </c>
      <c r="H74">
        <v>37.363999999999997</v>
      </c>
      <c r="I74">
        <v>-60.292299999999997</v>
      </c>
      <c r="J74">
        <v>21.739000000000001</v>
      </c>
      <c r="K74">
        <v>14</v>
      </c>
      <c r="M74">
        <v>5</v>
      </c>
      <c r="N74">
        <v>-72.819800000000001</v>
      </c>
      <c r="O74">
        <v>-47.819800000000001</v>
      </c>
      <c r="P74">
        <v>552.17999999999995</v>
      </c>
      <c r="Q74">
        <v>23</v>
      </c>
      <c r="S74">
        <v>1.5</v>
      </c>
      <c r="T74">
        <v>62.748199999999997</v>
      </c>
      <c r="U74">
        <v>-0.92114799999999997</v>
      </c>
      <c r="V74">
        <v>60</v>
      </c>
      <c r="W74" t="s">
        <v>33</v>
      </c>
      <c r="Y74">
        <v>2.5</v>
      </c>
      <c r="Z74">
        <v>2.5146800000000001E-6</v>
      </c>
      <c r="AA74">
        <v>1.19315E-16</v>
      </c>
      <c r="AB74">
        <v>66</v>
      </c>
      <c r="AC74" t="s">
        <v>32</v>
      </c>
      <c r="AE74">
        <v>5</v>
      </c>
      <c r="AF74">
        <v>1.80677E-6</v>
      </c>
      <c r="AG74">
        <v>5.8130900000000006E-17</v>
      </c>
      <c r="AH74">
        <v>74</v>
      </c>
      <c r="AI74" t="s">
        <v>32</v>
      </c>
    </row>
    <row r="75" spans="1:35" x14ac:dyDescent="0.25">
      <c r="A75">
        <v>1.5</v>
      </c>
      <c r="B75">
        <v>46.9572</v>
      </c>
      <c r="C75">
        <v>58.347799999999999</v>
      </c>
      <c r="D75">
        <v>72.586100000000002</v>
      </c>
      <c r="E75">
        <v>22</v>
      </c>
      <c r="G75">
        <v>2.5</v>
      </c>
      <c r="H75">
        <v>-76.312100000000001</v>
      </c>
      <c r="I75">
        <v>-37.249600000000001</v>
      </c>
      <c r="J75">
        <v>167.828</v>
      </c>
      <c r="K75">
        <v>18</v>
      </c>
      <c r="M75">
        <v>5</v>
      </c>
      <c r="N75">
        <v>-7.7447900000000001</v>
      </c>
      <c r="O75">
        <v>-6.7447900000000001</v>
      </c>
      <c r="P75">
        <v>17.255199999999999</v>
      </c>
      <c r="Q75">
        <v>11</v>
      </c>
      <c r="S75">
        <v>1.5</v>
      </c>
      <c r="T75">
        <v>62.748199999999997</v>
      </c>
      <c r="U75">
        <v>-0.92114799999999997</v>
      </c>
      <c r="V75">
        <v>60</v>
      </c>
      <c r="W75" t="s">
        <v>33</v>
      </c>
      <c r="Y75">
        <v>2.5</v>
      </c>
      <c r="Z75">
        <v>-1.07603E-7</v>
      </c>
      <c r="AA75">
        <v>-6.9255899999999998E-18</v>
      </c>
      <c r="AB75">
        <v>70</v>
      </c>
      <c r="AC75" t="s">
        <v>32</v>
      </c>
      <c r="AE75">
        <v>5</v>
      </c>
      <c r="AF75">
        <v>1.45579E-6</v>
      </c>
      <c r="AG75">
        <v>3.5229199999999997E-17</v>
      </c>
      <c r="AH75">
        <v>62</v>
      </c>
      <c r="AI75" t="s">
        <v>32</v>
      </c>
    </row>
    <row r="76" spans="1:35" x14ac:dyDescent="0.25">
      <c r="A76">
        <v>1.5</v>
      </c>
      <c r="B76">
        <v>19.233499999999999</v>
      </c>
      <c r="C76">
        <v>-6.3954000000000004</v>
      </c>
      <c r="D76">
        <v>7.8428800000000001</v>
      </c>
      <c r="E76">
        <v>20</v>
      </c>
      <c r="G76">
        <v>2.5</v>
      </c>
      <c r="H76">
        <v>95.602199999999996</v>
      </c>
      <c r="I76">
        <v>-2.0541</v>
      </c>
      <c r="J76">
        <v>79.977199999999996</v>
      </c>
      <c r="K76">
        <v>23</v>
      </c>
      <c r="M76">
        <v>5</v>
      </c>
      <c r="N76">
        <v>21.678999999999998</v>
      </c>
      <c r="O76">
        <v>-103.321</v>
      </c>
      <c r="P76">
        <v>16.678999999999998</v>
      </c>
      <c r="Q76">
        <v>12</v>
      </c>
      <c r="S76">
        <v>1.5</v>
      </c>
      <c r="T76">
        <v>1.04451E-6</v>
      </c>
      <c r="U76">
        <v>1.4662799999999999E-17</v>
      </c>
      <c r="V76">
        <v>60</v>
      </c>
      <c r="W76" t="s">
        <v>32</v>
      </c>
      <c r="Y76">
        <v>2.5</v>
      </c>
      <c r="Z76">
        <v>-1.6971499999999999E-6</v>
      </c>
      <c r="AA76">
        <v>5.04489E-17</v>
      </c>
      <c r="AB76">
        <v>66</v>
      </c>
      <c r="AC76" t="s">
        <v>32</v>
      </c>
      <c r="AE76">
        <v>5</v>
      </c>
      <c r="AF76">
        <v>2.3595500000000001E-6</v>
      </c>
      <c r="AG76">
        <v>1.04192E-16</v>
      </c>
      <c r="AH76">
        <v>68</v>
      </c>
      <c r="AI76" t="s">
        <v>32</v>
      </c>
    </row>
    <row r="77" spans="1:35" x14ac:dyDescent="0.25">
      <c r="A77">
        <v>1.5</v>
      </c>
      <c r="B77">
        <v>0.97035700000000003</v>
      </c>
      <c r="C77">
        <v>-0.52964299999999997</v>
      </c>
      <c r="D77">
        <v>0.97035700000000003</v>
      </c>
      <c r="E77">
        <v>11</v>
      </c>
      <c r="G77">
        <v>2.5</v>
      </c>
      <c r="H77">
        <v>26.908000000000001</v>
      </c>
      <c r="I77">
        <v>-12.154500000000001</v>
      </c>
      <c r="J77">
        <v>20.658000000000001</v>
      </c>
      <c r="K77">
        <v>32</v>
      </c>
      <c r="M77">
        <v>5</v>
      </c>
      <c r="N77">
        <v>-31.472000000000001</v>
      </c>
      <c r="O77">
        <v>-26.472000000000001</v>
      </c>
      <c r="P77">
        <v>93.528000000000006</v>
      </c>
      <c r="Q77">
        <v>12</v>
      </c>
      <c r="S77">
        <v>1.5</v>
      </c>
      <c r="T77">
        <v>2.2385499999999999E-6</v>
      </c>
      <c r="U77">
        <v>9.3065299999999997E-17</v>
      </c>
      <c r="V77">
        <v>50</v>
      </c>
      <c r="W77" t="s">
        <v>32</v>
      </c>
      <c r="Y77">
        <v>2.5</v>
      </c>
      <c r="Z77">
        <v>-1.5361E-6</v>
      </c>
      <c r="AA77">
        <v>4.0035E-17</v>
      </c>
      <c r="AB77">
        <v>62</v>
      </c>
      <c r="AC77" t="s">
        <v>32</v>
      </c>
      <c r="AE77">
        <v>5</v>
      </c>
      <c r="AF77">
        <v>1.4361699999999999E-6</v>
      </c>
      <c r="AG77">
        <v>3.40945E-17</v>
      </c>
      <c r="AH77">
        <v>68</v>
      </c>
      <c r="AI77" t="s">
        <v>32</v>
      </c>
    </row>
    <row r="78" spans="1:35" x14ac:dyDescent="0.25">
      <c r="A78">
        <v>1.5</v>
      </c>
      <c r="B78">
        <v>73.218800000000002</v>
      </c>
      <c r="C78">
        <v>56.132800000000003</v>
      </c>
      <c r="D78">
        <v>65.625</v>
      </c>
      <c r="E78">
        <v>16</v>
      </c>
      <c r="G78">
        <v>2.5</v>
      </c>
      <c r="H78">
        <v>-25.250299999999999</v>
      </c>
      <c r="I78">
        <v>-19.000299999999999</v>
      </c>
      <c r="J78">
        <v>13.812200000000001</v>
      </c>
      <c r="K78">
        <v>12</v>
      </c>
      <c r="M78">
        <v>5</v>
      </c>
      <c r="N78">
        <v>-31.820699999999999</v>
      </c>
      <c r="O78">
        <v>-26.820699999999999</v>
      </c>
      <c r="P78">
        <v>93.179299999999998</v>
      </c>
      <c r="Q78">
        <v>22</v>
      </c>
      <c r="S78">
        <v>1.5</v>
      </c>
      <c r="T78">
        <v>62.748199999999997</v>
      </c>
      <c r="U78">
        <v>-0.92114799999999997</v>
      </c>
      <c r="V78">
        <v>58</v>
      </c>
      <c r="W78" t="s">
        <v>33</v>
      </c>
      <c r="Y78">
        <v>2.5</v>
      </c>
      <c r="Z78">
        <v>2.6014899999999998E-7</v>
      </c>
      <c r="AA78">
        <v>-5.8036199999999999E-18</v>
      </c>
      <c r="AB78">
        <v>62</v>
      </c>
      <c r="AC78" t="s">
        <v>32</v>
      </c>
      <c r="AE78">
        <v>5</v>
      </c>
      <c r="AF78">
        <v>-7.7665800000000002E-7</v>
      </c>
      <c r="AG78">
        <v>4.9067900000000002E-18</v>
      </c>
      <c r="AH78">
        <v>68</v>
      </c>
      <c r="AI78" t="s">
        <v>32</v>
      </c>
    </row>
    <row r="79" spans="1:35" x14ac:dyDescent="0.25">
      <c r="A79">
        <v>1.5</v>
      </c>
      <c r="B79">
        <v>14.397600000000001</v>
      </c>
      <c r="C79">
        <v>-11.231299999999999</v>
      </c>
      <c r="D79">
        <v>3.0069400000000002</v>
      </c>
      <c r="E79">
        <v>22</v>
      </c>
      <c r="G79">
        <v>2.5</v>
      </c>
      <c r="H79">
        <v>91.956599999999995</v>
      </c>
      <c r="I79">
        <v>-5.6996700000000002</v>
      </c>
      <c r="J79">
        <v>76.331599999999995</v>
      </c>
      <c r="K79">
        <v>16</v>
      </c>
      <c r="M79">
        <v>5</v>
      </c>
      <c r="N79">
        <v>57.154200000000003</v>
      </c>
      <c r="O79">
        <v>58.154200000000003</v>
      </c>
      <c r="P79">
        <v>82.154200000000003</v>
      </c>
      <c r="Q79">
        <v>20</v>
      </c>
      <c r="S79">
        <v>1.5</v>
      </c>
      <c r="T79">
        <v>8.5104400000000003E-7</v>
      </c>
      <c r="U79">
        <v>7.32835E-18</v>
      </c>
      <c r="V79">
        <v>60</v>
      </c>
      <c r="W79" t="s">
        <v>32</v>
      </c>
      <c r="Y79">
        <v>2.5</v>
      </c>
      <c r="Z79">
        <v>2.2888200000000001E-6</v>
      </c>
      <c r="AA79">
        <v>9.7617100000000001E-17</v>
      </c>
      <c r="AB79">
        <v>66</v>
      </c>
      <c r="AC79" t="s">
        <v>32</v>
      </c>
      <c r="AE79">
        <v>5</v>
      </c>
      <c r="AF79">
        <v>62.748199999999997</v>
      </c>
      <c r="AG79">
        <v>-0.92114799999999997</v>
      </c>
      <c r="AH79">
        <v>62</v>
      </c>
      <c r="AI79" t="s">
        <v>33</v>
      </c>
    </row>
    <row r="80" spans="1:35" x14ac:dyDescent="0.25">
      <c r="A80">
        <v>1.5</v>
      </c>
      <c r="B80">
        <v>-98.106200000000001</v>
      </c>
      <c r="C80">
        <v>-40.441200000000002</v>
      </c>
      <c r="D80">
        <v>31.6401</v>
      </c>
      <c r="E80">
        <v>21</v>
      </c>
      <c r="G80">
        <v>2.5</v>
      </c>
      <c r="H80">
        <v>33.721400000000003</v>
      </c>
      <c r="I80">
        <v>-63.934899999999999</v>
      </c>
      <c r="J80">
        <v>18.096399999999999</v>
      </c>
      <c r="K80">
        <v>13</v>
      </c>
      <c r="M80">
        <v>5</v>
      </c>
      <c r="N80">
        <v>-0.23372599999999999</v>
      </c>
      <c r="O80">
        <v>3.04416E-5</v>
      </c>
      <c r="P80">
        <v>1</v>
      </c>
      <c r="Q80">
        <v>8</v>
      </c>
      <c r="S80">
        <v>1.5</v>
      </c>
      <c r="T80">
        <v>2.10007E-6</v>
      </c>
      <c r="U80">
        <v>8.1048399999999998E-17</v>
      </c>
      <c r="V80">
        <v>66</v>
      </c>
      <c r="W80" t="s">
        <v>32</v>
      </c>
      <c r="Y80">
        <v>2.5</v>
      </c>
      <c r="Z80">
        <v>1.15896E-6</v>
      </c>
      <c r="AA80">
        <v>1.97066E-17</v>
      </c>
      <c r="AB80">
        <v>66</v>
      </c>
      <c r="AC80" t="s">
        <v>32</v>
      </c>
      <c r="AE80">
        <v>5</v>
      </c>
      <c r="AF80">
        <v>3.5532599999999999E-5</v>
      </c>
      <c r="AG80">
        <v>2.5244199999999999E-14</v>
      </c>
      <c r="AH80">
        <v>48</v>
      </c>
      <c r="AI80" t="s">
        <v>32</v>
      </c>
    </row>
    <row r="81" spans="1:35" x14ac:dyDescent="0.25">
      <c r="A81">
        <v>1.5</v>
      </c>
      <c r="B81">
        <v>98.777500000000003</v>
      </c>
      <c r="C81">
        <v>41.112400000000001</v>
      </c>
      <c r="D81">
        <v>73.148499999999999</v>
      </c>
      <c r="E81">
        <v>27</v>
      </c>
      <c r="G81">
        <v>2.5</v>
      </c>
      <c r="H81">
        <v>-79.131500000000003</v>
      </c>
      <c r="I81">
        <v>-40.069000000000003</v>
      </c>
      <c r="J81">
        <v>165.00899999999999</v>
      </c>
      <c r="K81">
        <v>16</v>
      </c>
      <c r="M81">
        <v>5</v>
      </c>
      <c r="N81">
        <v>-64.802999999999997</v>
      </c>
      <c r="O81">
        <v>-39.802999999999997</v>
      </c>
      <c r="P81">
        <v>560.197</v>
      </c>
      <c r="Q81">
        <v>11</v>
      </c>
      <c r="S81">
        <v>1.5</v>
      </c>
      <c r="T81">
        <v>62.748199999999997</v>
      </c>
      <c r="U81">
        <v>-0.92114799999999997</v>
      </c>
      <c r="V81">
        <v>62</v>
      </c>
      <c r="W81" t="s">
        <v>33</v>
      </c>
      <c r="Y81">
        <v>2.5</v>
      </c>
      <c r="Z81">
        <v>2.0033400000000002E-6</v>
      </c>
      <c r="AA81">
        <v>7.3110399999999996E-17</v>
      </c>
      <c r="AB81">
        <v>70</v>
      </c>
      <c r="AC81" t="s">
        <v>32</v>
      </c>
      <c r="AE81">
        <v>5</v>
      </c>
      <c r="AF81">
        <v>1.2560699999999999E-7</v>
      </c>
      <c r="AG81">
        <v>-6.8416200000000001E-18</v>
      </c>
      <c r="AH81">
        <v>74</v>
      </c>
      <c r="AI81" t="s">
        <v>32</v>
      </c>
    </row>
    <row r="82" spans="1:35" x14ac:dyDescent="0.25">
      <c r="A82">
        <v>1.5</v>
      </c>
      <c r="B82">
        <v>9.2755600000000005</v>
      </c>
      <c r="C82">
        <v>-2.1150600000000002</v>
      </c>
      <c r="D82">
        <v>4.2130599999999996</v>
      </c>
      <c r="E82">
        <v>23</v>
      </c>
      <c r="G82">
        <v>2.5</v>
      </c>
      <c r="H82">
        <v>-8.6976099999999992</v>
      </c>
      <c r="I82">
        <v>-6.1976100000000001</v>
      </c>
      <c r="J82">
        <v>6.9273899999999999</v>
      </c>
      <c r="K82">
        <v>19</v>
      </c>
      <c r="M82">
        <v>5</v>
      </c>
      <c r="N82">
        <v>14.6616</v>
      </c>
      <c r="O82">
        <v>-10.3384</v>
      </c>
      <c r="P82">
        <v>13.6616</v>
      </c>
      <c r="Q82">
        <v>13</v>
      </c>
      <c r="S82">
        <v>1.5</v>
      </c>
      <c r="T82">
        <v>2.31264E-7</v>
      </c>
      <c r="U82">
        <v>-6.0875099999999999E-18</v>
      </c>
      <c r="V82">
        <v>56</v>
      </c>
      <c r="W82" t="s">
        <v>32</v>
      </c>
      <c r="Y82">
        <v>2.5</v>
      </c>
      <c r="Z82">
        <v>-1.0549099999999999E-6</v>
      </c>
      <c r="AA82">
        <v>1.5099400000000001E-17</v>
      </c>
      <c r="AB82">
        <v>58</v>
      </c>
      <c r="AC82" t="s">
        <v>32</v>
      </c>
      <c r="AE82">
        <v>5</v>
      </c>
      <c r="AF82">
        <v>-6.0742199999999997E-7</v>
      </c>
      <c r="AG82">
        <v>2.2206799999999998E-19</v>
      </c>
      <c r="AH82">
        <v>62</v>
      </c>
      <c r="AI82" t="s">
        <v>32</v>
      </c>
    </row>
    <row r="83" spans="1:35" x14ac:dyDescent="0.25">
      <c r="A83">
        <v>1.5</v>
      </c>
      <c r="B83">
        <v>-29.279699999999998</v>
      </c>
      <c r="C83">
        <v>-12.1937</v>
      </c>
      <c r="D83">
        <v>9.1636900000000008</v>
      </c>
      <c r="E83">
        <v>18</v>
      </c>
      <c r="G83">
        <v>2.5</v>
      </c>
      <c r="H83">
        <v>-58.917900000000003</v>
      </c>
      <c r="I83">
        <v>-43.292900000000003</v>
      </c>
      <c r="J83">
        <v>38.738399999999999</v>
      </c>
      <c r="K83">
        <v>14</v>
      </c>
      <c r="M83">
        <v>5</v>
      </c>
      <c r="N83">
        <v>83.7346</v>
      </c>
      <c r="O83">
        <v>-41.2654</v>
      </c>
      <c r="P83">
        <v>78.7346</v>
      </c>
      <c r="Q83">
        <v>13</v>
      </c>
      <c r="S83">
        <v>1.5</v>
      </c>
      <c r="T83">
        <v>1.1660599999999999E-6</v>
      </c>
      <c r="U83">
        <v>2.00366E-17</v>
      </c>
      <c r="V83">
        <v>60</v>
      </c>
      <c r="W83" t="s">
        <v>32</v>
      </c>
      <c r="Y83">
        <v>2.5</v>
      </c>
      <c r="Z83">
        <v>-1.9620800000000001E-6</v>
      </c>
      <c r="AA83">
        <v>6.9837800000000006E-17</v>
      </c>
      <c r="AB83">
        <v>66</v>
      </c>
      <c r="AC83" t="s">
        <v>32</v>
      </c>
      <c r="AE83">
        <v>5</v>
      </c>
      <c r="AF83">
        <v>-5.4941400000000005E-7</v>
      </c>
      <c r="AG83">
        <v>-1.1200399999999999E-18</v>
      </c>
      <c r="AH83">
        <v>68</v>
      </c>
      <c r="AI83" t="s">
        <v>32</v>
      </c>
    </row>
    <row r="84" spans="1:35" x14ac:dyDescent="0.25">
      <c r="A84">
        <v>1.5</v>
      </c>
      <c r="B84">
        <v>-92.335400000000007</v>
      </c>
      <c r="C84">
        <v>-34.670299999999997</v>
      </c>
      <c r="D84">
        <v>37.411000000000001</v>
      </c>
      <c r="E84">
        <v>22</v>
      </c>
      <c r="G84">
        <v>2.5</v>
      </c>
      <c r="H84">
        <v>14.871700000000001</v>
      </c>
      <c r="I84">
        <v>-24.190799999999999</v>
      </c>
      <c r="J84">
        <v>8.6216899999999992</v>
      </c>
      <c r="K84">
        <v>32</v>
      </c>
      <c r="M84">
        <v>5</v>
      </c>
      <c r="N84">
        <v>-17.0471</v>
      </c>
      <c r="O84">
        <v>-12.0471</v>
      </c>
      <c r="P84">
        <v>107.953</v>
      </c>
      <c r="Q84">
        <v>14</v>
      </c>
      <c r="S84">
        <v>1.5</v>
      </c>
      <c r="T84">
        <v>4.9568099999999998E-7</v>
      </c>
      <c r="U84">
        <v>-2.2431700000000001E-18</v>
      </c>
      <c r="V84">
        <v>66</v>
      </c>
      <c r="W84" t="s">
        <v>32</v>
      </c>
      <c r="Y84">
        <v>2.5</v>
      </c>
      <c r="Z84">
        <v>8.4907700000000005E-8</v>
      </c>
      <c r="AA84">
        <v>-7.0129800000000001E-18</v>
      </c>
      <c r="AB84">
        <v>62</v>
      </c>
      <c r="AC84" t="s">
        <v>32</v>
      </c>
      <c r="AE84">
        <v>5</v>
      </c>
      <c r="AF84">
        <v>62.748199999999997</v>
      </c>
      <c r="AG84">
        <v>-0.92114799999999997</v>
      </c>
      <c r="AH84">
        <v>68</v>
      </c>
      <c r="AI84" t="s">
        <v>33</v>
      </c>
    </row>
    <row r="85" spans="1:35" x14ac:dyDescent="0.25">
      <c r="A85">
        <v>1.5</v>
      </c>
      <c r="B85">
        <v>75.880799999999994</v>
      </c>
      <c r="C85">
        <v>58.794899999999998</v>
      </c>
      <c r="D85">
        <v>68.287099999999995</v>
      </c>
      <c r="E85">
        <v>18</v>
      </c>
      <c r="G85">
        <v>2.5</v>
      </c>
      <c r="H85">
        <v>5.3855000000000004</v>
      </c>
      <c r="I85">
        <v>-10.2395</v>
      </c>
      <c r="J85">
        <v>2.8855</v>
      </c>
      <c r="K85">
        <v>14</v>
      </c>
      <c r="M85">
        <v>5</v>
      </c>
      <c r="N85">
        <v>-47.276499999999999</v>
      </c>
      <c r="O85">
        <v>-42.276499999999999</v>
      </c>
      <c r="P85">
        <v>77.723500000000001</v>
      </c>
      <c r="Q85">
        <v>14</v>
      </c>
      <c r="S85">
        <v>1.5</v>
      </c>
      <c r="T85">
        <v>62.748199999999997</v>
      </c>
      <c r="U85">
        <v>-0.92114799999999997</v>
      </c>
      <c r="V85">
        <v>58</v>
      </c>
      <c r="W85" t="s">
        <v>33</v>
      </c>
      <c r="Y85">
        <v>2.5</v>
      </c>
      <c r="Z85">
        <v>-9.8853999999999998E-7</v>
      </c>
      <c r="AA85">
        <v>1.2387099999999999E-17</v>
      </c>
      <c r="AB85">
        <v>58</v>
      </c>
      <c r="AC85" t="s">
        <v>32</v>
      </c>
      <c r="AE85">
        <v>5</v>
      </c>
      <c r="AF85">
        <v>-2.1335200000000001E-6</v>
      </c>
      <c r="AG85">
        <v>8.3880700000000004E-17</v>
      </c>
      <c r="AH85">
        <v>68</v>
      </c>
      <c r="AI85" t="s">
        <v>32</v>
      </c>
    </row>
    <row r="86" spans="1:35" x14ac:dyDescent="0.25">
      <c r="A86">
        <v>1.5</v>
      </c>
      <c r="B86">
        <v>-21.4726</v>
      </c>
      <c r="C86">
        <v>-4.3866399999999999</v>
      </c>
      <c r="D86">
        <v>16.970800000000001</v>
      </c>
      <c r="E86">
        <v>23</v>
      </c>
      <c r="G86">
        <v>2.5</v>
      </c>
      <c r="H86">
        <v>-79.579599999999999</v>
      </c>
      <c r="I86">
        <v>-40.517099999999999</v>
      </c>
      <c r="J86">
        <v>164.56100000000001</v>
      </c>
      <c r="K86">
        <v>16</v>
      </c>
      <c r="M86">
        <v>5</v>
      </c>
      <c r="N86">
        <v>-67.741100000000003</v>
      </c>
      <c r="O86">
        <v>-42.741100000000003</v>
      </c>
      <c r="P86">
        <v>557.25900000000001</v>
      </c>
      <c r="Q86">
        <v>13</v>
      </c>
      <c r="S86">
        <v>1.5</v>
      </c>
      <c r="T86">
        <v>-1.1188199999999999E-6</v>
      </c>
      <c r="U86">
        <v>1.7877799999999999E-17</v>
      </c>
      <c r="V86">
        <v>60</v>
      </c>
      <c r="W86" t="s">
        <v>32</v>
      </c>
      <c r="Y86">
        <v>2.5</v>
      </c>
      <c r="Z86">
        <v>-6.7545700000000001E-7</v>
      </c>
      <c r="AA86">
        <v>1.9676899999999998E-18</v>
      </c>
      <c r="AB86">
        <v>70</v>
      </c>
      <c r="AC86" t="s">
        <v>32</v>
      </c>
      <c r="AE86">
        <v>5</v>
      </c>
      <c r="AF86">
        <v>1.2522799999999999E-6</v>
      </c>
      <c r="AG86">
        <v>2.42068E-17</v>
      </c>
      <c r="AH86">
        <v>74</v>
      </c>
      <c r="AI86" t="s">
        <v>32</v>
      </c>
    </row>
    <row r="87" spans="1:35" x14ac:dyDescent="0.25">
      <c r="A87">
        <v>1.5</v>
      </c>
      <c r="B87">
        <v>-96.105800000000002</v>
      </c>
      <c r="C87">
        <v>-38.440800000000003</v>
      </c>
      <c r="D87">
        <v>33.640500000000003</v>
      </c>
      <c r="E87">
        <v>22</v>
      </c>
      <c r="G87">
        <v>2.5</v>
      </c>
      <c r="H87">
        <v>53.747999999999998</v>
      </c>
      <c r="I87">
        <v>56.247999999999998</v>
      </c>
      <c r="J87">
        <v>69.373000000000005</v>
      </c>
      <c r="K87">
        <v>20</v>
      </c>
      <c r="M87">
        <v>5</v>
      </c>
      <c r="N87">
        <v>97.098200000000006</v>
      </c>
      <c r="O87">
        <v>-27.901800000000001</v>
      </c>
      <c r="P87">
        <v>92.098200000000006</v>
      </c>
      <c r="Q87">
        <v>13</v>
      </c>
      <c r="S87">
        <v>1.5</v>
      </c>
      <c r="T87">
        <v>3.5792199999999998E-8</v>
      </c>
      <c r="U87">
        <v>-7.1315399999999999E-18</v>
      </c>
      <c r="V87">
        <v>66</v>
      </c>
      <c r="W87" t="s">
        <v>32</v>
      </c>
      <c r="Y87">
        <v>2.5</v>
      </c>
      <c r="Z87">
        <v>62.748199999999997</v>
      </c>
      <c r="AA87">
        <v>-0.92114799999999997</v>
      </c>
      <c r="AB87">
        <v>58</v>
      </c>
      <c r="AC87" t="s">
        <v>33</v>
      </c>
      <c r="AE87">
        <v>5</v>
      </c>
      <c r="AF87">
        <v>3.2602099999999998E-7</v>
      </c>
      <c r="AG87">
        <v>-5.0313700000000001E-18</v>
      </c>
      <c r="AH87">
        <v>68</v>
      </c>
      <c r="AI87" t="s">
        <v>32</v>
      </c>
    </row>
    <row r="88" spans="1:35" x14ac:dyDescent="0.25">
      <c r="A88">
        <v>1.5</v>
      </c>
      <c r="B88">
        <v>75.98</v>
      </c>
      <c r="C88">
        <v>58.893999999999998</v>
      </c>
      <c r="D88">
        <v>68.386200000000002</v>
      </c>
      <c r="E88">
        <v>27</v>
      </c>
      <c r="G88">
        <v>2.5</v>
      </c>
      <c r="H88">
        <v>49.6419</v>
      </c>
      <c r="I88">
        <v>55.8919</v>
      </c>
      <c r="J88">
        <v>88.704400000000007</v>
      </c>
      <c r="K88">
        <v>15</v>
      </c>
      <c r="M88">
        <v>5</v>
      </c>
      <c r="N88">
        <v>-89.102699999999999</v>
      </c>
      <c r="O88">
        <v>-64.102699999999999</v>
      </c>
      <c r="P88">
        <v>535.89700000000005</v>
      </c>
      <c r="Q88">
        <v>21</v>
      </c>
      <c r="S88">
        <v>1.5</v>
      </c>
      <c r="T88">
        <v>62.748199999999997</v>
      </c>
      <c r="U88">
        <v>-0.92114799999999997</v>
      </c>
      <c r="V88">
        <v>58</v>
      </c>
      <c r="W88" t="s">
        <v>33</v>
      </c>
      <c r="Y88">
        <v>2.5</v>
      </c>
      <c r="Z88">
        <v>62.748199999999997</v>
      </c>
      <c r="AA88">
        <v>-0.92114799999999997</v>
      </c>
      <c r="AB88">
        <v>62</v>
      </c>
      <c r="AC88" t="s">
        <v>33</v>
      </c>
      <c r="AE88">
        <v>5</v>
      </c>
      <c r="AF88">
        <v>1.63243E-6</v>
      </c>
      <c r="AG88">
        <v>4.61395E-17</v>
      </c>
      <c r="AH88">
        <v>74</v>
      </c>
      <c r="AI88" t="s">
        <v>32</v>
      </c>
    </row>
    <row r="89" spans="1:35" x14ac:dyDescent="0.25">
      <c r="A89">
        <v>1.5</v>
      </c>
      <c r="B89">
        <v>-22.388999999999999</v>
      </c>
      <c r="C89">
        <v>-5.3031100000000002</v>
      </c>
      <c r="D89">
        <v>16.054300000000001</v>
      </c>
      <c r="E89">
        <v>23</v>
      </c>
      <c r="G89">
        <v>2.5</v>
      </c>
      <c r="H89">
        <v>-89.714699999999993</v>
      </c>
      <c r="I89">
        <v>-50.652200000000001</v>
      </c>
      <c r="J89">
        <v>154.42599999999999</v>
      </c>
      <c r="K89">
        <v>13</v>
      </c>
      <c r="M89">
        <v>5</v>
      </c>
      <c r="N89">
        <v>90.629499999999993</v>
      </c>
      <c r="O89">
        <v>-34.3705</v>
      </c>
      <c r="P89">
        <v>85.629499999999993</v>
      </c>
      <c r="Q89">
        <v>13</v>
      </c>
      <c r="S89">
        <v>1.5</v>
      </c>
      <c r="T89">
        <v>-2.5287999999999998E-6</v>
      </c>
      <c r="U89">
        <v>1.20739E-16</v>
      </c>
      <c r="V89">
        <v>60</v>
      </c>
      <c r="W89" t="s">
        <v>32</v>
      </c>
      <c r="Y89">
        <v>2.5</v>
      </c>
      <c r="Z89">
        <v>1.9964000000000001E-6</v>
      </c>
      <c r="AA89">
        <v>7.2555000000000003E-17</v>
      </c>
      <c r="AB89">
        <v>70</v>
      </c>
      <c r="AC89" t="s">
        <v>32</v>
      </c>
      <c r="AE89">
        <v>5</v>
      </c>
      <c r="AF89">
        <v>2.41946E-6</v>
      </c>
      <c r="AG89">
        <v>1.09918E-16</v>
      </c>
      <c r="AH89">
        <v>68</v>
      </c>
      <c r="AI89" t="s">
        <v>32</v>
      </c>
    </row>
    <row r="90" spans="1:35" x14ac:dyDescent="0.25">
      <c r="A90">
        <v>1.5</v>
      </c>
      <c r="B90">
        <v>-23.874099999999999</v>
      </c>
      <c r="C90">
        <v>-6.7881400000000003</v>
      </c>
      <c r="D90">
        <v>14.5693</v>
      </c>
      <c r="E90">
        <v>19</v>
      </c>
      <c r="G90">
        <v>2.5</v>
      </c>
      <c r="H90">
        <v>-41.819699999999997</v>
      </c>
      <c r="I90">
        <v>-2.7572299999999998</v>
      </c>
      <c r="J90">
        <v>202.321</v>
      </c>
      <c r="K90">
        <v>23</v>
      </c>
      <c r="M90">
        <v>5</v>
      </c>
      <c r="N90">
        <v>29.577000000000002</v>
      </c>
      <c r="O90">
        <v>-95.423000000000002</v>
      </c>
      <c r="P90">
        <v>24.577000000000002</v>
      </c>
      <c r="Q90">
        <v>17</v>
      </c>
      <c r="S90">
        <v>1.5</v>
      </c>
      <c r="T90">
        <v>1.14459E-6</v>
      </c>
      <c r="U90">
        <v>1.90444E-17</v>
      </c>
      <c r="V90">
        <v>60</v>
      </c>
      <c r="W90" t="s">
        <v>32</v>
      </c>
      <c r="Y90">
        <v>2.5</v>
      </c>
      <c r="Z90">
        <v>2.1446900000000001E-6</v>
      </c>
      <c r="AA90">
        <v>8.4836799999999998E-17</v>
      </c>
      <c r="AB90">
        <v>70</v>
      </c>
      <c r="AC90" t="s">
        <v>32</v>
      </c>
      <c r="AE90">
        <v>5</v>
      </c>
      <c r="AF90">
        <v>1.4124799999999999E-6</v>
      </c>
      <c r="AG90">
        <v>3.2744900000000002E-17</v>
      </c>
      <c r="AH90">
        <v>68</v>
      </c>
      <c r="AI90" t="s">
        <v>32</v>
      </c>
    </row>
    <row r="91" spans="1:35" x14ac:dyDescent="0.25">
      <c r="A91">
        <v>1.5</v>
      </c>
      <c r="B91">
        <v>-99.863600000000005</v>
      </c>
      <c r="C91">
        <v>-42.198599999999999</v>
      </c>
      <c r="D91">
        <v>29.8827</v>
      </c>
      <c r="E91">
        <v>22</v>
      </c>
      <c r="G91">
        <v>2.5</v>
      </c>
      <c r="H91">
        <v>-39.8399</v>
      </c>
      <c r="I91">
        <v>-0.77738700000000005</v>
      </c>
      <c r="J91">
        <v>204.30099999999999</v>
      </c>
      <c r="K91">
        <v>17</v>
      </c>
      <c r="M91">
        <v>5</v>
      </c>
      <c r="N91">
        <v>-68.764399999999995</v>
      </c>
      <c r="O91">
        <v>-43.764400000000002</v>
      </c>
      <c r="P91">
        <v>556.23599999999999</v>
      </c>
      <c r="Q91">
        <v>16</v>
      </c>
      <c r="S91">
        <v>1.5</v>
      </c>
      <c r="T91">
        <v>1.0193999999999999E-6</v>
      </c>
      <c r="U91">
        <v>1.36263E-17</v>
      </c>
      <c r="V91">
        <v>66</v>
      </c>
      <c r="W91" t="s">
        <v>32</v>
      </c>
      <c r="Y91">
        <v>2.5</v>
      </c>
      <c r="Z91">
        <v>-2.7737699999999998E-7</v>
      </c>
      <c r="AA91">
        <v>-5.6184000000000001E-18</v>
      </c>
      <c r="AB91">
        <v>70</v>
      </c>
      <c r="AC91" t="s">
        <v>32</v>
      </c>
      <c r="AE91">
        <v>5</v>
      </c>
      <c r="AF91">
        <v>9.661440000000001E-7</v>
      </c>
      <c r="AG91">
        <v>1.1511500000000001E-17</v>
      </c>
      <c r="AH91">
        <v>74</v>
      </c>
      <c r="AI91" t="s">
        <v>32</v>
      </c>
    </row>
    <row r="92" spans="1:35" x14ac:dyDescent="0.25">
      <c r="A92">
        <v>1.5</v>
      </c>
      <c r="B92">
        <v>9.4233899999999995</v>
      </c>
      <c r="C92">
        <v>-1.96723</v>
      </c>
      <c r="D92">
        <v>4.3608900000000004</v>
      </c>
      <c r="E92">
        <v>22</v>
      </c>
      <c r="G92">
        <v>2.5</v>
      </c>
      <c r="H92">
        <v>98.741699999999994</v>
      </c>
      <c r="I92">
        <v>1.0854299999999999</v>
      </c>
      <c r="J92">
        <v>83.116699999999994</v>
      </c>
      <c r="K92">
        <v>17</v>
      </c>
      <c r="M92">
        <v>5</v>
      </c>
      <c r="N92">
        <v>33.399500000000003</v>
      </c>
      <c r="O92">
        <v>-91.600499999999997</v>
      </c>
      <c r="P92">
        <v>28.3995</v>
      </c>
      <c r="Q92">
        <v>13</v>
      </c>
      <c r="S92">
        <v>1.5</v>
      </c>
      <c r="T92">
        <v>4.89004E-7</v>
      </c>
      <c r="U92">
        <v>-2.37466E-18</v>
      </c>
      <c r="V92">
        <v>56</v>
      </c>
      <c r="W92" t="s">
        <v>32</v>
      </c>
      <c r="Y92">
        <v>2.5</v>
      </c>
      <c r="Z92">
        <v>62.748199999999997</v>
      </c>
      <c r="AA92">
        <v>-0.92114799999999997</v>
      </c>
      <c r="AB92">
        <v>66</v>
      </c>
      <c r="AC92" t="s">
        <v>33</v>
      </c>
      <c r="AE92">
        <v>5</v>
      </c>
      <c r="AF92">
        <v>2.26807E-6</v>
      </c>
      <c r="AG92">
        <v>9.5725999999999997E-17</v>
      </c>
      <c r="AH92">
        <v>68</v>
      </c>
      <c r="AI92" t="s">
        <v>32</v>
      </c>
    </row>
    <row r="93" spans="1:35" x14ac:dyDescent="0.25">
      <c r="A93">
        <v>1.5</v>
      </c>
      <c r="B93">
        <v>90.844700000000003</v>
      </c>
      <c r="C93">
        <v>52.401400000000002</v>
      </c>
      <c r="D93">
        <v>73.758799999999994</v>
      </c>
      <c r="E93">
        <v>19</v>
      </c>
      <c r="G93">
        <v>2.5</v>
      </c>
      <c r="H93">
        <v>60.474699999999999</v>
      </c>
      <c r="I93">
        <v>61.474699999999999</v>
      </c>
      <c r="J93">
        <v>66.724699999999999</v>
      </c>
      <c r="K93">
        <v>9</v>
      </c>
      <c r="M93">
        <v>5</v>
      </c>
      <c r="N93">
        <v>59.311999999999998</v>
      </c>
      <c r="O93">
        <v>60.311999999999998</v>
      </c>
      <c r="P93">
        <v>84.311999999999998</v>
      </c>
      <c r="Q93">
        <v>17</v>
      </c>
      <c r="S93">
        <v>1.5</v>
      </c>
      <c r="T93">
        <v>62.748199999999997</v>
      </c>
      <c r="U93">
        <v>-0.92114799999999997</v>
      </c>
      <c r="V93">
        <v>60</v>
      </c>
      <c r="W93" t="s">
        <v>33</v>
      </c>
      <c r="Y93">
        <v>2.5</v>
      </c>
      <c r="Z93">
        <v>62.748199999999997</v>
      </c>
      <c r="AA93">
        <v>-0.92114799999999997</v>
      </c>
      <c r="AB93">
        <v>56</v>
      </c>
      <c r="AC93" t="s">
        <v>33</v>
      </c>
      <c r="AE93">
        <v>5</v>
      </c>
      <c r="AF93">
        <v>62.748199999999997</v>
      </c>
      <c r="AG93">
        <v>-0.92114799999999997</v>
      </c>
      <c r="AH93">
        <v>62</v>
      </c>
      <c r="AI93" t="s">
        <v>33</v>
      </c>
    </row>
    <row r="94" spans="1:35" x14ac:dyDescent="0.25">
      <c r="A94">
        <v>1.5</v>
      </c>
      <c r="B94">
        <v>-7.7743399999999996</v>
      </c>
      <c r="C94">
        <v>-2.71184</v>
      </c>
      <c r="D94">
        <v>3.6162800000000002</v>
      </c>
      <c r="E94">
        <v>18</v>
      </c>
      <c r="G94">
        <v>2.5</v>
      </c>
      <c r="H94">
        <v>78.087599999999995</v>
      </c>
      <c r="I94">
        <v>39.025100000000002</v>
      </c>
      <c r="J94">
        <v>71.837599999999995</v>
      </c>
      <c r="K94">
        <v>17</v>
      </c>
      <c r="M94">
        <v>5</v>
      </c>
      <c r="N94">
        <v>-17.675899999999999</v>
      </c>
      <c r="O94">
        <v>-12.6759</v>
      </c>
      <c r="P94">
        <v>107.324</v>
      </c>
      <c r="Q94">
        <v>9</v>
      </c>
      <c r="S94">
        <v>1.5</v>
      </c>
      <c r="T94">
        <v>-1.0500900000000001E-6</v>
      </c>
      <c r="U94">
        <v>1.4896600000000001E-17</v>
      </c>
      <c r="V94">
        <v>56</v>
      </c>
      <c r="W94" t="s">
        <v>32</v>
      </c>
      <c r="Y94">
        <v>2.5</v>
      </c>
      <c r="Z94">
        <v>62.748199999999997</v>
      </c>
      <c r="AA94">
        <v>-0.92114799999999997</v>
      </c>
      <c r="AB94">
        <v>62</v>
      </c>
      <c r="AC94" t="s">
        <v>33</v>
      </c>
      <c r="AE94">
        <v>5</v>
      </c>
      <c r="AF94">
        <v>62.748199999999997</v>
      </c>
      <c r="AG94">
        <v>-0.92114799999999997</v>
      </c>
      <c r="AH94">
        <v>68</v>
      </c>
      <c r="AI94" t="s">
        <v>33</v>
      </c>
    </row>
    <row r="95" spans="1:35" x14ac:dyDescent="0.25">
      <c r="A95">
        <v>1.5</v>
      </c>
      <c r="B95">
        <v>-48.548400000000001</v>
      </c>
      <c r="C95">
        <v>-10.105</v>
      </c>
      <c r="D95">
        <v>37.949199999999998</v>
      </c>
      <c r="E95">
        <v>20</v>
      </c>
      <c r="G95">
        <v>2.5</v>
      </c>
      <c r="H95">
        <v>-97.415000000000006</v>
      </c>
      <c r="I95">
        <v>-58.352499999999999</v>
      </c>
      <c r="J95">
        <v>146.726</v>
      </c>
      <c r="K95">
        <v>20</v>
      </c>
      <c r="M95">
        <v>5</v>
      </c>
      <c r="N95">
        <v>65.933899999999994</v>
      </c>
      <c r="O95">
        <v>40.933900000000001</v>
      </c>
      <c r="P95">
        <v>64.933899999999994</v>
      </c>
      <c r="Q95">
        <v>15</v>
      </c>
      <c r="S95">
        <v>1.5</v>
      </c>
      <c r="T95">
        <v>6.0929200000000003E-7</v>
      </c>
      <c r="U95">
        <v>2.67575E-19</v>
      </c>
      <c r="V95">
        <v>64</v>
      </c>
      <c r="W95" t="s">
        <v>32</v>
      </c>
      <c r="Y95">
        <v>2.5</v>
      </c>
      <c r="Z95">
        <v>62.748199999999997</v>
      </c>
      <c r="AA95">
        <v>-0.92114799999999997</v>
      </c>
      <c r="AB95">
        <v>70</v>
      </c>
      <c r="AC95" t="s">
        <v>33</v>
      </c>
      <c r="AE95">
        <v>5</v>
      </c>
      <c r="AF95">
        <v>62.748199999999997</v>
      </c>
      <c r="AG95">
        <v>-0.92114799999999997</v>
      </c>
      <c r="AH95">
        <v>62</v>
      </c>
      <c r="AI95" t="s">
        <v>33</v>
      </c>
    </row>
    <row r="96" spans="1:35" x14ac:dyDescent="0.25">
      <c r="A96">
        <v>1.5</v>
      </c>
      <c r="B96">
        <v>53.969000000000001</v>
      </c>
      <c r="C96">
        <v>59.031500000000001</v>
      </c>
      <c r="D96">
        <v>65.3596</v>
      </c>
      <c r="E96">
        <v>15</v>
      </c>
      <c r="G96">
        <v>2.5</v>
      </c>
      <c r="H96">
        <v>62.926000000000002</v>
      </c>
      <c r="I96">
        <v>-0.91106399999999998</v>
      </c>
      <c r="J96">
        <v>7.9326400000000005E-2</v>
      </c>
      <c r="K96">
        <v>40</v>
      </c>
      <c r="M96">
        <v>5</v>
      </c>
      <c r="N96">
        <v>19.1585</v>
      </c>
      <c r="O96">
        <v>-105.842</v>
      </c>
      <c r="P96">
        <v>14.1585</v>
      </c>
      <c r="Q96">
        <v>10</v>
      </c>
      <c r="S96">
        <v>1.5</v>
      </c>
      <c r="T96">
        <v>62.748199999999997</v>
      </c>
      <c r="U96">
        <v>-0.92114799999999997</v>
      </c>
      <c r="V96">
        <v>56</v>
      </c>
      <c r="W96" t="s">
        <v>33</v>
      </c>
      <c r="Y96">
        <v>2.5</v>
      </c>
      <c r="Z96">
        <v>1.58585E-6</v>
      </c>
      <c r="AA96">
        <v>4.3141200000000003E-17</v>
      </c>
      <c r="AB96">
        <v>48</v>
      </c>
      <c r="AC96" t="s">
        <v>32</v>
      </c>
      <c r="AE96">
        <v>5</v>
      </c>
      <c r="AF96">
        <v>-2.3213199999999998E-6</v>
      </c>
      <c r="AG96">
        <v>1.00613E-16</v>
      </c>
      <c r="AH96">
        <v>68</v>
      </c>
      <c r="AI96" t="s">
        <v>32</v>
      </c>
    </row>
    <row r="97" spans="1:35" x14ac:dyDescent="0.25">
      <c r="A97">
        <v>1.5</v>
      </c>
      <c r="B97">
        <v>-10.8428</v>
      </c>
      <c r="C97">
        <v>-3.24905</v>
      </c>
      <c r="D97">
        <v>6.2431400000000004</v>
      </c>
      <c r="E97">
        <v>19</v>
      </c>
      <c r="G97">
        <v>2.5</v>
      </c>
      <c r="H97">
        <v>-28.077400000000001</v>
      </c>
      <c r="I97">
        <v>10.985099999999999</v>
      </c>
      <c r="J97">
        <v>216.06299999999999</v>
      </c>
      <c r="K97">
        <v>14</v>
      </c>
      <c r="M97">
        <v>5</v>
      </c>
      <c r="N97">
        <v>94.645899999999997</v>
      </c>
      <c r="O97">
        <v>-30.354099999999999</v>
      </c>
      <c r="P97">
        <v>89.645899999999997</v>
      </c>
      <c r="Q97">
        <v>14</v>
      </c>
      <c r="S97">
        <v>1.5</v>
      </c>
      <c r="T97">
        <v>6.8958299999999999E-7</v>
      </c>
      <c r="U97">
        <v>2.3533400000000001E-18</v>
      </c>
      <c r="V97">
        <v>58</v>
      </c>
      <c r="W97" t="s">
        <v>32</v>
      </c>
      <c r="Y97">
        <v>2.5</v>
      </c>
      <c r="Z97">
        <v>62.748199999999997</v>
      </c>
      <c r="AA97">
        <v>-0.92114799999999997</v>
      </c>
      <c r="AB97">
        <v>70</v>
      </c>
      <c r="AC97" t="s">
        <v>33</v>
      </c>
      <c r="AE97">
        <v>5</v>
      </c>
      <c r="AF97">
        <v>2.4617800000000002E-6</v>
      </c>
      <c r="AG97">
        <v>1.1405E-16</v>
      </c>
      <c r="AH97">
        <v>68</v>
      </c>
      <c r="AI97" t="s">
        <v>32</v>
      </c>
    </row>
    <row r="98" spans="1:35" x14ac:dyDescent="0.25">
      <c r="A98">
        <v>1.5</v>
      </c>
      <c r="B98">
        <v>17.1282</v>
      </c>
      <c r="C98">
        <v>-8.50075</v>
      </c>
      <c r="D98">
        <v>5.7375299999999996</v>
      </c>
      <c r="E98">
        <v>18</v>
      </c>
      <c r="G98">
        <v>2.5</v>
      </c>
      <c r="H98">
        <v>72.663899999999998</v>
      </c>
      <c r="I98">
        <v>57.038899999999998</v>
      </c>
      <c r="J98">
        <v>70.163899999999998</v>
      </c>
      <c r="K98">
        <v>11</v>
      </c>
      <c r="M98">
        <v>5</v>
      </c>
      <c r="N98">
        <v>65.327200000000005</v>
      </c>
      <c r="O98">
        <v>60.327199999999998</v>
      </c>
      <c r="P98">
        <v>65.327200000000005</v>
      </c>
      <c r="Q98">
        <v>17</v>
      </c>
      <c r="S98">
        <v>1.5</v>
      </c>
      <c r="T98">
        <v>-4.9271899999999995E-7</v>
      </c>
      <c r="U98">
        <v>-2.3017200000000001E-18</v>
      </c>
      <c r="V98">
        <v>60</v>
      </c>
      <c r="W98" t="s">
        <v>32</v>
      </c>
      <c r="Y98">
        <v>2.5</v>
      </c>
      <c r="Z98">
        <v>62.748199999999997</v>
      </c>
      <c r="AA98">
        <v>-0.92114799999999997</v>
      </c>
      <c r="AB98">
        <v>58</v>
      </c>
      <c r="AC98" t="s">
        <v>33</v>
      </c>
      <c r="AE98">
        <v>5</v>
      </c>
      <c r="AF98">
        <v>62.748199999999997</v>
      </c>
      <c r="AG98">
        <v>-0.92114799999999997</v>
      </c>
      <c r="AH98">
        <v>54</v>
      </c>
      <c r="AI98" t="s">
        <v>33</v>
      </c>
    </row>
    <row r="99" spans="1:35" x14ac:dyDescent="0.25">
      <c r="A99">
        <v>1.5</v>
      </c>
      <c r="B99">
        <v>-74.169399999999996</v>
      </c>
      <c r="C99">
        <v>12.328099999999999</v>
      </c>
      <c r="D99">
        <v>120.45</v>
      </c>
      <c r="E99">
        <v>22</v>
      </c>
      <c r="G99">
        <v>2.5</v>
      </c>
      <c r="H99">
        <v>-32.7866</v>
      </c>
      <c r="I99">
        <v>6.2759</v>
      </c>
      <c r="J99">
        <v>211.35400000000001</v>
      </c>
      <c r="K99">
        <v>19</v>
      </c>
      <c r="M99">
        <v>5</v>
      </c>
      <c r="N99">
        <v>58.8264</v>
      </c>
      <c r="O99">
        <v>59.8264</v>
      </c>
      <c r="P99">
        <v>83.826400000000007</v>
      </c>
      <c r="Q99">
        <v>13</v>
      </c>
      <c r="S99">
        <v>1.5</v>
      </c>
      <c r="T99">
        <v>62.748199999999997</v>
      </c>
      <c r="U99">
        <v>-0.92114799999999997</v>
      </c>
      <c r="V99">
        <v>68</v>
      </c>
      <c r="W99" t="s">
        <v>33</v>
      </c>
      <c r="Y99">
        <v>2.5</v>
      </c>
      <c r="Z99">
        <v>62.748199999999997</v>
      </c>
      <c r="AA99">
        <v>-0.92114799999999997</v>
      </c>
      <c r="AB99">
        <v>70</v>
      </c>
      <c r="AC99" t="s">
        <v>33</v>
      </c>
      <c r="AE99">
        <v>5</v>
      </c>
      <c r="AF99">
        <v>62.748199999999997</v>
      </c>
      <c r="AG99">
        <v>-0.92114799999999997</v>
      </c>
      <c r="AH99">
        <v>62</v>
      </c>
      <c r="AI99" t="s">
        <v>33</v>
      </c>
    </row>
    <row r="100" spans="1:35" x14ac:dyDescent="0.25">
      <c r="A100">
        <v>1.5</v>
      </c>
      <c r="B100">
        <v>17.497599999999998</v>
      </c>
      <c r="C100">
        <v>-8.1313499999999994</v>
      </c>
      <c r="D100">
        <v>6.1069300000000002</v>
      </c>
      <c r="E100">
        <v>25</v>
      </c>
      <c r="G100">
        <v>2.5</v>
      </c>
      <c r="H100">
        <v>90.499099999999999</v>
      </c>
      <c r="I100">
        <v>-7.1571499999999997</v>
      </c>
      <c r="J100">
        <v>74.874099999999999</v>
      </c>
      <c r="K100">
        <v>13</v>
      </c>
      <c r="M100">
        <v>5</v>
      </c>
      <c r="N100">
        <v>56.898400000000002</v>
      </c>
      <c r="O100">
        <v>57.898400000000002</v>
      </c>
      <c r="P100">
        <v>81.898399999999995</v>
      </c>
      <c r="Q100">
        <v>8</v>
      </c>
      <c r="S100">
        <v>1.5</v>
      </c>
      <c r="T100">
        <v>1.8500000000000001E-6</v>
      </c>
      <c r="U100">
        <v>6.1292900000000001E-17</v>
      </c>
      <c r="V100">
        <v>60</v>
      </c>
      <c r="W100" t="s">
        <v>32</v>
      </c>
      <c r="Y100">
        <v>2.5</v>
      </c>
      <c r="Z100">
        <v>-2.2489900000000001E-7</v>
      </c>
      <c r="AA100">
        <v>-6.1455799999999996E-18</v>
      </c>
      <c r="AB100">
        <v>66</v>
      </c>
      <c r="AC100" t="s">
        <v>32</v>
      </c>
      <c r="AE100">
        <v>5</v>
      </c>
      <c r="AF100">
        <v>62.748199999999997</v>
      </c>
      <c r="AG100">
        <v>-0.92114799999999997</v>
      </c>
      <c r="AH100">
        <v>62</v>
      </c>
      <c r="AI100" t="s">
        <v>33</v>
      </c>
    </row>
    <row r="101" spans="1:35" x14ac:dyDescent="0.25">
      <c r="A101">
        <v>1.5</v>
      </c>
      <c r="B101">
        <v>-1.36687</v>
      </c>
      <c r="C101">
        <v>-0.36686800000000003</v>
      </c>
      <c r="D101">
        <v>0.88313200000000003</v>
      </c>
      <c r="E101">
        <v>12</v>
      </c>
      <c r="G101">
        <v>2.5</v>
      </c>
      <c r="H101">
        <v>74.256200000000007</v>
      </c>
      <c r="I101">
        <v>35.1937</v>
      </c>
      <c r="J101">
        <v>68.006200000000007</v>
      </c>
      <c r="K101">
        <v>11</v>
      </c>
      <c r="M101">
        <v>5</v>
      </c>
      <c r="N101">
        <v>62.688800000000001</v>
      </c>
      <c r="O101">
        <v>-0.90446700000000002</v>
      </c>
      <c r="P101">
        <v>7.8904699999999994E-2</v>
      </c>
      <c r="Q101">
        <v>8</v>
      </c>
      <c r="S101">
        <v>1.5</v>
      </c>
      <c r="T101">
        <v>6.2880800000000003E-7</v>
      </c>
      <c r="U101">
        <v>7.5081100000000001E-19</v>
      </c>
      <c r="V101">
        <v>50</v>
      </c>
      <c r="W101" t="s">
        <v>32</v>
      </c>
      <c r="Y101">
        <v>2.5</v>
      </c>
      <c r="Z101">
        <v>62.748199999999997</v>
      </c>
      <c r="AA101">
        <v>-0.92114799999999997</v>
      </c>
      <c r="AB101">
        <v>62</v>
      </c>
      <c r="AC101" t="s">
        <v>33</v>
      </c>
      <c r="AE101">
        <v>5</v>
      </c>
      <c r="AF101">
        <v>1.8961900000000001E-6</v>
      </c>
      <c r="AG101">
        <v>6.4753700000000004E-17</v>
      </c>
      <c r="AH101">
        <v>48</v>
      </c>
      <c r="AI101" t="s">
        <v>32</v>
      </c>
    </row>
    <row r="102" spans="1:35" x14ac:dyDescent="0.25">
      <c r="A102">
        <v>1.5</v>
      </c>
      <c r="B102">
        <v>89.609300000000005</v>
      </c>
      <c r="C102">
        <v>51.165900000000001</v>
      </c>
      <c r="D102">
        <v>72.523300000000006</v>
      </c>
      <c r="E102">
        <v>18</v>
      </c>
      <c r="G102">
        <v>2.5</v>
      </c>
      <c r="H102">
        <v>55.736499999999999</v>
      </c>
      <c r="I102">
        <v>58.236499999999999</v>
      </c>
      <c r="J102">
        <v>71.361500000000007</v>
      </c>
      <c r="K102">
        <v>9</v>
      </c>
      <c r="M102">
        <v>5</v>
      </c>
      <c r="N102">
        <v>-83.052599999999998</v>
      </c>
      <c r="O102">
        <v>-58.052599999999998</v>
      </c>
      <c r="P102">
        <v>541.947</v>
      </c>
      <c r="Q102">
        <v>12</v>
      </c>
      <c r="S102">
        <v>1.5</v>
      </c>
      <c r="T102">
        <v>62.748199999999997</v>
      </c>
      <c r="U102">
        <v>-0.92114799999999997</v>
      </c>
      <c r="V102">
        <v>60</v>
      </c>
      <c r="W102" t="s">
        <v>33</v>
      </c>
      <c r="Y102">
        <v>2.5</v>
      </c>
      <c r="Z102">
        <v>62.748199999999997</v>
      </c>
      <c r="AA102">
        <v>-0.92114799999999997</v>
      </c>
      <c r="AB102">
        <v>58</v>
      </c>
      <c r="AC102" t="s">
        <v>33</v>
      </c>
      <c r="AE102">
        <v>5</v>
      </c>
      <c r="AF102">
        <v>-2.0851000000000001E-7</v>
      </c>
      <c r="AG102">
        <v>-6.2876300000000003E-18</v>
      </c>
      <c r="AH102">
        <v>74</v>
      </c>
      <c r="AI102" t="s">
        <v>32</v>
      </c>
    </row>
    <row r="104" spans="1:35" x14ac:dyDescent="0.25">
      <c r="S104" t="s">
        <v>31</v>
      </c>
      <c r="T104" t="s">
        <v>10</v>
      </c>
      <c r="U104" t="s">
        <v>11</v>
      </c>
      <c r="V104" t="s">
        <v>28</v>
      </c>
      <c r="W104" t="s">
        <v>30</v>
      </c>
      <c r="Y104" t="s">
        <v>31</v>
      </c>
      <c r="Z104" t="s">
        <v>10</v>
      </c>
      <c r="AA104" t="s">
        <v>11</v>
      </c>
      <c r="AB104" t="s">
        <v>28</v>
      </c>
      <c r="AC104" t="s">
        <v>30</v>
      </c>
      <c r="AE104" t="s">
        <v>31</v>
      </c>
      <c r="AF104" t="s">
        <v>10</v>
      </c>
      <c r="AG104" t="s">
        <v>11</v>
      </c>
      <c r="AH104" t="s">
        <v>28</v>
      </c>
      <c r="AI104" t="s">
        <v>30</v>
      </c>
    </row>
    <row r="105" spans="1:35" x14ac:dyDescent="0.25">
      <c r="S105">
        <v>1.5</v>
      </c>
      <c r="T105">
        <v>0</v>
      </c>
      <c r="U105">
        <v>-7.15717E-18</v>
      </c>
      <c r="V105">
        <v>8</v>
      </c>
      <c r="W105" t="s">
        <v>32</v>
      </c>
      <c r="Y105">
        <v>2.5</v>
      </c>
      <c r="Z105">
        <v>34.982399999999998</v>
      </c>
      <c r="AA105">
        <v>2.4876700000000002E-2</v>
      </c>
      <c r="AB105">
        <v>4</v>
      </c>
      <c r="AC105" t="s">
        <v>32</v>
      </c>
      <c r="AE105">
        <v>5</v>
      </c>
      <c r="AF105">
        <v>0</v>
      </c>
      <c r="AG105">
        <v>-7.15717E-18</v>
      </c>
      <c r="AH105">
        <v>6</v>
      </c>
      <c r="AI105" t="s">
        <v>32</v>
      </c>
    </row>
    <row r="106" spans="1:35" x14ac:dyDescent="0.25">
      <c r="S106">
        <v>1.5</v>
      </c>
      <c r="T106">
        <v>2.2487600000000001E-13</v>
      </c>
      <c r="U106">
        <v>-7.15717E-18</v>
      </c>
      <c r="V106">
        <v>7</v>
      </c>
      <c r="W106" t="s">
        <v>32</v>
      </c>
      <c r="Y106">
        <v>2.5</v>
      </c>
      <c r="Z106">
        <v>62.748199999999997</v>
      </c>
      <c r="AA106">
        <v>-0.92114799999999997</v>
      </c>
      <c r="AB106">
        <v>16</v>
      </c>
      <c r="AC106" t="s">
        <v>33</v>
      </c>
      <c r="AE106">
        <v>5</v>
      </c>
      <c r="AF106">
        <v>2.2541099999999999E-13</v>
      </c>
      <c r="AG106">
        <v>-7.15717E-18</v>
      </c>
      <c r="AH106">
        <v>8</v>
      </c>
      <c r="AI106" t="s">
        <v>32</v>
      </c>
    </row>
    <row r="107" spans="1:35" x14ac:dyDescent="0.25">
      <c r="S107">
        <v>1.5</v>
      </c>
      <c r="T107">
        <v>2.0574599999999999E-13</v>
      </c>
      <c r="U107">
        <v>-7.15717E-18</v>
      </c>
      <c r="V107">
        <v>8</v>
      </c>
      <c r="W107" t="s">
        <v>32</v>
      </c>
      <c r="Y107">
        <v>2.5</v>
      </c>
      <c r="Z107">
        <v>0</v>
      </c>
      <c r="AA107">
        <v>-7.15717E-18</v>
      </c>
      <c r="AB107">
        <v>8</v>
      </c>
      <c r="AC107" t="s">
        <v>32</v>
      </c>
      <c r="AE107">
        <v>5</v>
      </c>
      <c r="AF107">
        <v>2.03875E-13</v>
      </c>
      <c r="AG107">
        <v>-7.15717E-18</v>
      </c>
      <c r="AH107">
        <v>27</v>
      </c>
      <c r="AI107" t="s">
        <v>32</v>
      </c>
    </row>
    <row r="108" spans="1:35" x14ac:dyDescent="0.25">
      <c r="S108">
        <v>1.5</v>
      </c>
      <c r="T108">
        <v>62.748199999999997</v>
      </c>
      <c r="U108">
        <v>-0.92114799999999997</v>
      </c>
      <c r="V108">
        <v>11</v>
      </c>
      <c r="W108" t="s">
        <v>33</v>
      </c>
      <c r="Y108">
        <v>2.5</v>
      </c>
      <c r="Z108">
        <v>0</v>
      </c>
      <c r="AA108">
        <v>-7.15717E-18</v>
      </c>
      <c r="AB108">
        <v>8</v>
      </c>
      <c r="AC108" t="s">
        <v>32</v>
      </c>
      <c r="AE108">
        <v>5</v>
      </c>
      <c r="AF108">
        <v>0</v>
      </c>
      <c r="AG108">
        <v>-7.15717E-18</v>
      </c>
      <c r="AH108">
        <v>8</v>
      </c>
      <c r="AI108" t="s">
        <v>32</v>
      </c>
    </row>
    <row r="109" spans="1:35" x14ac:dyDescent="0.25">
      <c r="S109">
        <v>1.5</v>
      </c>
      <c r="T109">
        <v>0</v>
      </c>
      <c r="U109">
        <v>-7.15717E-18</v>
      </c>
      <c r="V109">
        <v>8</v>
      </c>
      <c r="W109" t="s">
        <v>32</v>
      </c>
      <c r="Y109">
        <v>2.5</v>
      </c>
      <c r="Z109">
        <v>62.748199999999997</v>
      </c>
      <c r="AA109">
        <v>-0.92114799999999997</v>
      </c>
      <c r="AB109">
        <v>17</v>
      </c>
      <c r="AC109" t="s">
        <v>33</v>
      </c>
      <c r="AE109">
        <v>5</v>
      </c>
      <c r="AF109">
        <v>62.748199999999997</v>
      </c>
      <c r="AG109">
        <v>-0.92114799999999997</v>
      </c>
      <c r="AH109">
        <v>11</v>
      </c>
      <c r="AI109" t="s">
        <v>33</v>
      </c>
    </row>
    <row r="110" spans="1:35" x14ac:dyDescent="0.25">
      <c r="S110">
        <v>1.5</v>
      </c>
      <c r="T110">
        <v>62.748199999999997</v>
      </c>
      <c r="U110">
        <v>-0.92114799999999997</v>
      </c>
      <c r="V110">
        <v>14</v>
      </c>
      <c r="W110" t="s">
        <v>33</v>
      </c>
      <c r="Y110">
        <v>2.5</v>
      </c>
      <c r="Z110">
        <v>2.21067E-13</v>
      </c>
      <c r="AA110">
        <v>-7.15717E-18</v>
      </c>
      <c r="AB110">
        <v>9</v>
      </c>
      <c r="AC110" t="s">
        <v>32</v>
      </c>
      <c r="AE110">
        <v>5</v>
      </c>
      <c r="AF110">
        <v>-1.1929799999999999E-13</v>
      </c>
      <c r="AG110">
        <v>-7.15717E-18</v>
      </c>
      <c r="AH110">
        <v>8</v>
      </c>
      <c r="AI110" t="s">
        <v>32</v>
      </c>
    </row>
    <row r="111" spans="1:35" x14ac:dyDescent="0.25">
      <c r="S111">
        <v>1.5</v>
      </c>
      <c r="T111">
        <v>62.748199999999997</v>
      </c>
      <c r="U111">
        <v>-0.92114799999999997</v>
      </c>
      <c r="V111">
        <v>8</v>
      </c>
      <c r="W111" t="s">
        <v>33</v>
      </c>
      <c r="Y111">
        <v>2.5</v>
      </c>
      <c r="Z111">
        <v>0</v>
      </c>
      <c r="AA111">
        <v>-7.15717E-18</v>
      </c>
      <c r="AB111">
        <v>8</v>
      </c>
      <c r="AC111" t="s">
        <v>32</v>
      </c>
      <c r="AE111">
        <v>5</v>
      </c>
      <c r="AF111">
        <v>0</v>
      </c>
      <c r="AG111">
        <v>-7.15717E-18</v>
      </c>
      <c r="AH111">
        <v>6</v>
      </c>
      <c r="AI111" t="s">
        <v>32</v>
      </c>
    </row>
    <row r="112" spans="1:35" x14ac:dyDescent="0.25">
      <c r="S112">
        <v>1.5</v>
      </c>
      <c r="T112">
        <v>0</v>
      </c>
      <c r="U112">
        <v>-7.15717E-18</v>
      </c>
      <c r="V112">
        <v>8</v>
      </c>
      <c r="W112" t="s">
        <v>32</v>
      </c>
      <c r="Y112">
        <v>2.5</v>
      </c>
      <c r="Z112">
        <v>2.3488099999999998E-13</v>
      </c>
      <c r="AA112">
        <v>-7.15717E-18</v>
      </c>
      <c r="AB112">
        <v>17</v>
      </c>
      <c r="AC112" t="s">
        <v>32</v>
      </c>
      <c r="AE112">
        <v>5</v>
      </c>
      <c r="AF112">
        <v>0</v>
      </c>
      <c r="AG112">
        <v>-7.15717E-18</v>
      </c>
      <c r="AH112">
        <v>8</v>
      </c>
      <c r="AI112" t="s">
        <v>32</v>
      </c>
    </row>
    <row r="113" spans="19:35" x14ac:dyDescent="0.25">
      <c r="S113">
        <v>1.5</v>
      </c>
      <c r="T113">
        <v>2.2732800000000001E-13</v>
      </c>
      <c r="U113">
        <v>-7.15717E-18</v>
      </c>
      <c r="V113">
        <v>8</v>
      </c>
      <c r="W113" t="s">
        <v>32</v>
      </c>
      <c r="Y113">
        <v>2.5</v>
      </c>
      <c r="Z113">
        <v>62.748199999999997</v>
      </c>
      <c r="AA113">
        <v>-0.92114799999999997</v>
      </c>
      <c r="AB113">
        <v>11</v>
      </c>
      <c r="AC113" t="s">
        <v>33</v>
      </c>
      <c r="AE113">
        <v>5</v>
      </c>
      <c r="AF113">
        <v>2.21579E-13</v>
      </c>
      <c r="AG113">
        <v>-7.15717E-18</v>
      </c>
      <c r="AH113">
        <v>7</v>
      </c>
      <c r="AI113" t="s">
        <v>32</v>
      </c>
    </row>
    <row r="114" spans="19:35" x14ac:dyDescent="0.25">
      <c r="S114">
        <v>1.5</v>
      </c>
      <c r="T114">
        <v>0</v>
      </c>
      <c r="U114">
        <v>-7.15717E-18</v>
      </c>
      <c r="V114">
        <v>8</v>
      </c>
      <c r="W114" t="s">
        <v>32</v>
      </c>
      <c r="Y114">
        <v>2.5</v>
      </c>
      <c r="Z114">
        <v>2.2491299999999999E-13</v>
      </c>
      <c r="AA114">
        <v>-7.15717E-18</v>
      </c>
      <c r="AB114">
        <v>17</v>
      </c>
      <c r="AC114" t="s">
        <v>32</v>
      </c>
      <c r="AE114">
        <v>5</v>
      </c>
      <c r="AF114">
        <v>2.2482300000000001E-13</v>
      </c>
      <c r="AG114">
        <v>-7.15717E-18</v>
      </c>
      <c r="AH114">
        <v>7</v>
      </c>
      <c r="AI114" t="s">
        <v>32</v>
      </c>
    </row>
    <row r="115" spans="19:35" x14ac:dyDescent="0.25">
      <c r="S115">
        <v>1.5</v>
      </c>
      <c r="T115">
        <v>0</v>
      </c>
      <c r="U115">
        <v>-7.15717E-18</v>
      </c>
      <c r="V115">
        <v>8</v>
      </c>
      <c r="W115" t="s">
        <v>32</v>
      </c>
      <c r="Y115">
        <v>2.5</v>
      </c>
      <c r="Z115">
        <v>0</v>
      </c>
      <c r="AA115">
        <v>-7.15717E-18</v>
      </c>
      <c r="AB115">
        <v>8</v>
      </c>
      <c r="AC115" t="s">
        <v>32</v>
      </c>
      <c r="AE115">
        <v>5</v>
      </c>
      <c r="AF115">
        <v>2.2313600000000001E-13</v>
      </c>
      <c r="AG115">
        <v>-7.15717E-18</v>
      </c>
      <c r="AH115">
        <v>7</v>
      </c>
      <c r="AI115" t="s">
        <v>32</v>
      </c>
    </row>
    <row r="116" spans="19:35" x14ac:dyDescent="0.25">
      <c r="S116">
        <v>1.5</v>
      </c>
      <c r="T116">
        <v>2.2484700000000001E-13</v>
      </c>
      <c r="U116">
        <v>-7.15717E-18</v>
      </c>
      <c r="V116">
        <v>9</v>
      </c>
      <c r="W116" t="s">
        <v>32</v>
      </c>
      <c r="Y116">
        <v>2.5</v>
      </c>
      <c r="Z116">
        <v>62.748199999999997</v>
      </c>
      <c r="AA116">
        <v>-0.92114799999999997</v>
      </c>
      <c r="AB116">
        <v>11</v>
      </c>
      <c r="AC116" t="s">
        <v>33</v>
      </c>
      <c r="AE116">
        <v>5</v>
      </c>
      <c r="AF116">
        <v>4.6780799999999996E-13</v>
      </c>
      <c r="AG116">
        <v>-7.15717E-18</v>
      </c>
      <c r="AH116">
        <v>6</v>
      </c>
      <c r="AI116" t="s">
        <v>32</v>
      </c>
    </row>
    <row r="117" spans="19:35" x14ac:dyDescent="0.25">
      <c r="S117">
        <v>1.5</v>
      </c>
      <c r="T117">
        <v>62.748199999999997</v>
      </c>
      <c r="U117">
        <v>-0.92114799999999997</v>
      </c>
      <c r="V117">
        <v>9</v>
      </c>
      <c r="W117" t="s">
        <v>33</v>
      </c>
      <c r="Y117">
        <v>2.5</v>
      </c>
      <c r="Z117">
        <v>2.4455500000000001E-13</v>
      </c>
      <c r="AA117">
        <v>-7.15717E-18</v>
      </c>
      <c r="AB117">
        <v>9</v>
      </c>
      <c r="AC117" t="s">
        <v>32</v>
      </c>
      <c r="AE117">
        <v>5</v>
      </c>
      <c r="AF117">
        <v>4.1806100000000001E-13</v>
      </c>
      <c r="AG117">
        <v>-7.15717E-18</v>
      </c>
      <c r="AH117">
        <v>24</v>
      </c>
      <c r="AI117" t="s">
        <v>32</v>
      </c>
    </row>
    <row r="118" spans="19:35" x14ac:dyDescent="0.25">
      <c r="S118">
        <v>1.5</v>
      </c>
      <c r="T118">
        <v>2.2937600000000001E-14</v>
      </c>
      <c r="U118">
        <v>-7.15717E-18</v>
      </c>
      <c r="V118">
        <v>8</v>
      </c>
      <c r="W118" t="s">
        <v>32</v>
      </c>
      <c r="Y118">
        <v>2.5</v>
      </c>
      <c r="Z118">
        <v>62.748199999999997</v>
      </c>
      <c r="AA118">
        <v>-0.92114799999999997</v>
      </c>
      <c r="AB118">
        <v>9</v>
      </c>
      <c r="AC118" t="s">
        <v>33</v>
      </c>
      <c r="AE118">
        <v>5</v>
      </c>
      <c r="AF118">
        <v>0</v>
      </c>
      <c r="AG118">
        <v>-7.15717E-18</v>
      </c>
      <c r="AH118">
        <v>8</v>
      </c>
      <c r="AI118" t="s">
        <v>32</v>
      </c>
    </row>
    <row r="119" spans="19:35" x14ac:dyDescent="0.25">
      <c r="S119">
        <v>1.5</v>
      </c>
      <c r="T119">
        <v>62.748199999999997</v>
      </c>
      <c r="U119">
        <v>-0.92114799999999997</v>
      </c>
      <c r="V119">
        <v>11</v>
      </c>
      <c r="W119" t="s">
        <v>33</v>
      </c>
      <c r="Y119">
        <v>2.5</v>
      </c>
      <c r="Z119">
        <v>-5.2245900000000001</v>
      </c>
      <c r="AA119">
        <v>5.4592599999999996E-4</v>
      </c>
      <c r="AB119">
        <v>5</v>
      </c>
      <c r="AC119" t="s">
        <v>32</v>
      </c>
      <c r="AE119">
        <v>5</v>
      </c>
      <c r="AF119">
        <v>2.2321300000000001E-13</v>
      </c>
      <c r="AG119">
        <v>-7.15717E-18</v>
      </c>
      <c r="AH119">
        <v>7</v>
      </c>
      <c r="AI119" t="s">
        <v>32</v>
      </c>
    </row>
    <row r="120" spans="19:35" x14ac:dyDescent="0.25">
      <c r="S120">
        <v>1.5</v>
      </c>
      <c r="T120">
        <v>0</v>
      </c>
      <c r="U120">
        <v>-7.15717E-18</v>
      </c>
      <c r="V120">
        <v>8</v>
      </c>
      <c r="W120" t="s">
        <v>32</v>
      </c>
      <c r="Y120">
        <v>2.5</v>
      </c>
      <c r="Z120">
        <v>2.51291E-13</v>
      </c>
      <c r="AA120">
        <v>-7.15717E-18</v>
      </c>
      <c r="AB120">
        <v>23</v>
      </c>
      <c r="AC120" t="s">
        <v>32</v>
      </c>
      <c r="AE120">
        <v>5</v>
      </c>
      <c r="AF120">
        <v>2.2875900000000001E-13</v>
      </c>
      <c r="AG120">
        <v>-7.15717E-18</v>
      </c>
      <c r="AH120">
        <v>7</v>
      </c>
      <c r="AI120" t="s">
        <v>32</v>
      </c>
    </row>
    <row r="121" spans="19:35" x14ac:dyDescent="0.25">
      <c r="S121">
        <v>1.5</v>
      </c>
      <c r="T121">
        <v>2.2946299999999998E-13</v>
      </c>
      <c r="U121">
        <v>-7.15717E-18</v>
      </c>
      <c r="V121">
        <v>7</v>
      </c>
      <c r="W121" t="s">
        <v>32</v>
      </c>
      <c r="Y121">
        <v>2.5</v>
      </c>
      <c r="Z121">
        <v>62.748199999999997</v>
      </c>
      <c r="AA121">
        <v>-0.92114799999999997</v>
      </c>
      <c r="AB121">
        <v>12</v>
      </c>
      <c r="AC121" t="s">
        <v>33</v>
      </c>
      <c r="AE121">
        <v>5</v>
      </c>
      <c r="AF121">
        <v>2.2429E-13</v>
      </c>
      <c r="AG121">
        <v>-7.15717E-18</v>
      </c>
      <c r="AH121">
        <v>8</v>
      </c>
      <c r="AI121" t="s">
        <v>32</v>
      </c>
    </row>
    <row r="122" spans="19:35" x14ac:dyDescent="0.25">
      <c r="S122">
        <v>1.5</v>
      </c>
      <c r="T122">
        <v>0</v>
      </c>
      <c r="U122">
        <v>-7.15717E-18</v>
      </c>
      <c r="V122">
        <v>8</v>
      </c>
      <c r="W122" t="s">
        <v>32</v>
      </c>
      <c r="Y122">
        <v>2.5</v>
      </c>
      <c r="Z122">
        <v>2.2559399999999999E-13</v>
      </c>
      <c r="AA122">
        <v>-7.15717E-18</v>
      </c>
      <c r="AB122">
        <v>6</v>
      </c>
      <c r="AC122" t="s">
        <v>32</v>
      </c>
      <c r="AE122">
        <v>5</v>
      </c>
      <c r="AF122">
        <v>62.748199999999997</v>
      </c>
      <c r="AG122">
        <v>-0.92114799999999997</v>
      </c>
      <c r="AH122">
        <v>10</v>
      </c>
      <c r="AI122" t="s">
        <v>33</v>
      </c>
    </row>
    <row r="123" spans="19:35" x14ac:dyDescent="0.25">
      <c r="S123">
        <v>1.5</v>
      </c>
      <c r="T123">
        <v>2.26671E-13</v>
      </c>
      <c r="U123">
        <v>-7.15717E-18</v>
      </c>
      <c r="V123">
        <v>7</v>
      </c>
      <c r="W123" t="s">
        <v>32</v>
      </c>
      <c r="Y123">
        <v>2.5</v>
      </c>
      <c r="Z123">
        <v>0</v>
      </c>
      <c r="AA123">
        <v>-7.15717E-18</v>
      </c>
      <c r="AB123">
        <v>8</v>
      </c>
      <c r="AC123" t="s">
        <v>32</v>
      </c>
      <c r="AE123">
        <v>5</v>
      </c>
      <c r="AF123">
        <v>2.25637E-13</v>
      </c>
      <c r="AG123">
        <v>-7.15717E-18</v>
      </c>
      <c r="AH123">
        <v>31</v>
      </c>
      <c r="AI123" t="s">
        <v>32</v>
      </c>
    </row>
    <row r="124" spans="19:35" x14ac:dyDescent="0.25">
      <c r="S124">
        <v>1.5</v>
      </c>
      <c r="T124">
        <v>2.2376899999999999E-13</v>
      </c>
      <c r="U124">
        <v>-7.15717E-18</v>
      </c>
      <c r="V124">
        <v>6</v>
      </c>
      <c r="W124" t="s">
        <v>32</v>
      </c>
      <c r="Y124">
        <v>2.5</v>
      </c>
      <c r="Z124">
        <v>62.748199999999997</v>
      </c>
      <c r="AA124">
        <v>-0.92114799999999997</v>
      </c>
      <c r="AB124">
        <v>14</v>
      </c>
      <c r="AC124" t="s">
        <v>33</v>
      </c>
      <c r="AE124">
        <v>5</v>
      </c>
      <c r="AF124">
        <v>2.24849E-13</v>
      </c>
      <c r="AG124">
        <v>-7.15717E-18</v>
      </c>
      <c r="AH124">
        <v>7</v>
      </c>
      <c r="AI124" t="s">
        <v>32</v>
      </c>
    </row>
    <row r="125" spans="19:35" x14ac:dyDescent="0.25">
      <c r="S125">
        <v>1.5</v>
      </c>
      <c r="T125">
        <v>-3.5770399999999999E-14</v>
      </c>
      <c r="U125">
        <v>-7.15717E-18</v>
      </c>
      <c r="V125">
        <v>8</v>
      </c>
      <c r="W125" t="s">
        <v>32</v>
      </c>
      <c r="Y125">
        <v>2.5</v>
      </c>
      <c r="Z125">
        <v>2.11866E-13</v>
      </c>
      <c r="AA125">
        <v>-7.15717E-18</v>
      </c>
      <c r="AB125">
        <v>9</v>
      </c>
      <c r="AC125" t="s">
        <v>32</v>
      </c>
      <c r="AE125">
        <v>5</v>
      </c>
      <c r="AF125">
        <v>2.32513E-13</v>
      </c>
      <c r="AG125">
        <v>-7.15717E-18</v>
      </c>
      <c r="AH125">
        <v>26</v>
      </c>
      <c r="AI125" t="s">
        <v>32</v>
      </c>
    </row>
    <row r="126" spans="19:35" x14ac:dyDescent="0.25">
      <c r="S126">
        <v>1.5</v>
      </c>
      <c r="T126">
        <v>2.17139E-13</v>
      </c>
      <c r="U126">
        <v>-7.15717E-18</v>
      </c>
      <c r="V126">
        <v>16</v>
      </c>
      <c r="W126" t="s">
        <v>32</v>
      </c>
      <c r="Y126">
        <v>2.5</v>
      </c>
      <c r="Z126">
        <v>2.2479199999999999E-13</v>
      </c>
      <c r="AA126">
        <v>-7.15717E-18</v>
      </c>
      <c r="AB126">
        <v>7</v>
      </c>
      <c r="AC126" t="s">
        <v>32</v>
      </c>
      <c r="AE126">
        <v>5</v>
      </c>
      <c r="AF126">
        <v>2.14885E-13</v>
      </c>
      <c r="AG126">
        <v>-7.15717E-18</v>
      </c>
      <c r="AH126">
        <v>29</v>
      </c>
      <c r="AI126" t="s">
        <v>32</v>
      </c>
    </row>
    <row r="127" spans="19:35" x14ac:dyDescent="0.25">
      <c r="S127">
        <v>1.5</v>
      </c>
      <c r="T127">
        <v>62.748199999999997</v>
      </c>
      <c r="U127">
        <v>-0.92114799999999997</v>
      </c>
      <c r="V127">
        <v>12</v>
      </c>
      <c r="W127" t="s">
        <v>33</v>
      </c>
      <c r="Y127">
        <v>2.5</v>
      </c>
      <c r="Z127">
        <v>1.96089E-13</v>
      </c>
      <c r="AA127">
        <v>-7.15717E-18</v>
      </c>
      <c r="AB127">
        <v>9</v>
      </c>
      <c r="AC127" t="s">
        <v>32</v>
      </c>
      <c r="AE127">
        <v>5</v>
      </c>
      <c r="AF127">
        <v>0</v>
      </c>
      <c r="AG127">
        <v>-7.15717E-18</v>
      </c>
      <c r="AH127">
        <v>8</v>
      </c>
      <c r="AI127" t="s">
        <v>32</v>
      </c>
    </row>
    <row r="128" spans="19:35" x14ac:dyDescent="0.25">
      <c r="S128">
        <v>1.5</v>
      </c>
      <c r="T128">
        <v>2.24857E-13</v>
      </c>
      <c r="U128">
        <v>-7.15717E-18</v>
      </c>
      <c r="V128">
        <v>6</v>
      </c>
      <c r="W128" t="s">
        <v>32</v>
      </c>
      <c r="Y128">
        <v>2.5</v>
      </c>
      <c r="Z128">
        <v>62.748199999999997</v>
      </c>
      <c r="AA128">
        <v>-0.92114799999999997</v>
      </c>
      <c r="AB128">
        <v>15</v>
      </c>
      <c r="AC128" t="s">
        <v>33</v>
      </c>
      <c r="AE128">
        <v>5</v>
      </c>
      <c r="AF128">
        <v>41.929000000000002</v>
      </c>
      <c r="AG128">
        <v>4.1445900000000001E-2</v>
      </c>
      <c r="AH128">
        <v>4</v>
      </c>
      <c r="AI128" t="s">
        <v>32</v>
      </c>
    </row>
    <row r="129" spans="19:35" x14ac:dyDescent="0.25">
      <c r="S129">
        <v>1.5</v>
      </c>
      <c r="T129">
        <v>2.24789E-13</v>
      </c>
      <c r="U129">
        <v>-7.15717E-18</v>
      </c>
      <c r="V129">
        <v>7</v>
      </c>
      <c r="W129" t="s">
        <v>32</v>
      </c>
      <c r="Y129">
        <v>2.5</v>
      </c>
      <c r="Z129">
        <v>62.748199999999997</v>
      </c>
      <c r="AA129">
        <v>-0.92114799999999997</v>
      </c>
      <c r="AB129">
        <v>17</v>
      </c>
      <c r="AC129" t="s">
        <v>33</v>
      </c>
      <c r="AE129">
        <v>5</v>
      </c>
      <c r="AF129">
        <v>2.2050300000000001E-13</v>
      </c>
      <c r="AG129">
        <v>-7.15717E-18</v>
      </c>
      <c r="AH129">
        <v>11</v>
      </c>
      <c r="AI129" t="s">
        <v>32</v>
      </c>
    </row>
    <row r="130" spans="19:35" x14ac:dyDescent="0.25">
      <c r="S130">
        <v>1.5</v>
      </c>
      <c r="T130">
        <v>2.24849E-13</v>
      </c>
      <c r="U130">
        <v>-7.15717E-18</v>
      </c>
      <c r="V130">
        <v>7</v>
      </c>
      <c r="W130" t="s">
        <v>32</v>
      </c>
      <c r="Y130">
        <v>2.5</v>
      </c>
      <c r="Z130">
        <v>2.37816E-13</v>
      </c>
      <c r="AA130">
        <v>-7.15717E-18</v>
      </c>
      <c r="AB130">
        <v>14</v>
      </c>
      <c r="AC130" t="s">
        <v>32</v>
      </c>
      <c r="AE130">
        <v>5</v>
      </c>
      <c r="AF130">
        <v>50.059600000000003</v>
      </c>
      <c r="AG130">
        <v>-6.5019300000000004E-3</v>
      </c>
      <c r="AH130">
        <v>5</v>
      </c>
      <c r="AI130" t="s">
        <v>32</v>
      </c>
    </row>
    <row r="131" spans="19:35" x14ac:dyDescent="0.25">
      <c r="S131">
        <v>1.5</v>
      </c>
      <c r="T131">
        <v>-1.5205899999999999E-14</v>
      </c>
      <c r="U131">
        <v>-7.15717E-18</v>
      </c>
      <c r="V131">
        <v>8</v>
      </c>
      <c r="W131" t="s">
        <v>32</v>
      </c>
      <c r="Y131">
        <v>2.5</v>
      </c>
      <c r="Z131">
        <v>2.24849E-13</v>
      </c>
      <c r="AA131">
        <v>-7.15717E-18</v>
      </c>
      <c r="AB131">
        <v>6</v>
      </c>
      <c r="AC131" t="s">
        <v>32</v>
      </c>
      <c r="AE131">
        <v>5</v>
      </c>
      <c r="AF131">
        <v>0</v>
      </c>
      <c r="AG131">
        <v>-7.15717E-18</v>
      </c>
      <c r="AH131">
        <v>8</v>
      </c>
      <c r="AI131" t="s">
        <v>32</v>
      </c>
    </row>
    <row r="132" spans="19:35" x14ac:dyDescent="0.25">
      <c r="S132">
        <v>1.5</v>
      </c>
      <c r="T132">
        <v>0</v>
      </c>
      <c r="U132">
        <v>-7.15717E-18</v>
      </c>
      <c r="V132">
        <v>10</v>
      </c>
      <c r="W132" t="s">
        <v>32</v>
      </c>
      <c r="Y132">
        <v>2.5</v>
      </c>
      <c r="Z132">
        <v>57.061500000000002</v>
      </c>
      <c r="AA132">
        <v>-0.53561400000000003</v>
      </c>
      <c r="AB132">
        <v>4</v>
      </c>
      <c r="AC132" t="s">
        <v>32</v>
      </c>
      <c r="AE132">
        <v>5</v>
      </c>
      <c r="AF132">
        <v>59.4054</v>
      </c>
      <c r="AG132">
        <v>-0.76695000000000002</v>
      </c>
      <c r="AH132">
        <v>4</v>
      </c>
      <c r="AI132" t="s">
        <v>32</v>
      </c>
    </row>
    <row r="133" spans="19:35" x14ac:dyDescent="0.25">
      <c r="S133">
        <v>1.5</v>
      </c>
      <c r="T133">
        <v>-4.8016100000000002E-13</v>
      </c>
      <c r="U133">
        <v>-7.15717E-18</v>
      </c>
      <c r="V133">
        <v>8</v>
      </c>
      <c r="W133" t="s">
        <v>32</v>
      </c>
      <c r="Y133">
        <v>2.5</v>
      </c>
      <c r="Z133">
        <v>62.748199999999997</v>
      </c>
      <c r="AA133">
        <v>-0.92114799999999997</v>
      </c>
      <c r="AB133">
        <v>13</v>
      </c>
      <c r="AC133" t="s">
        <v>33</v>
      </c>
      <c r="AE133">
        <v>5</v>
      </c>
      <c r="AF133">
        <v>0</v>
      </c>
      <c r="AG133">
        <v>-7.15717E-18</v>
      </c>
      <c r="AH133">
        <v>7</v>
      </c>
      <c r="AI133" t="s">
        <v>32</v>
      </c>
    </row>
    <row r="134" spans="19:35" x14ac:dyDescent="0.25">
      <c r="S134">
        <v>1.5</v>
      </c>
      <c r="T134">
        <v>2.28556E-13</v>
      </c>
      <c r="U134">
        <v>-7.15717E-18</v>
      </c>
      <c r="V134">
        <v>7</v>
      </c>
      <c r="W134" t="s">
        <v>32</v>
      </c>
      <c r="Y134">
        <v>2.5</v>
      </c>
      <c r="Z134">
        <v>62.748199999999997</v>
      </c>
      <c r="AA134">
        <v>-0.92114799999999997</v>
      </c>
      <c r="AB134">
        <v>11</v>
      </c>
      <c r="AC134" t="s">
        <v>33</v>
      </c>
      <c r="AE134">
        <v>5</v>
      </c>
      <c r="AF134">
        <v>2.2138000000000001E-13</v>
      </c>
      <c r="AG134">
        <v>-7.15717E-18</v>
      </c>
      <c r="AH134">
        <v>21</v>
      </c>
      <c r="AI134" t="s">
        <v>32</v>
      </c>
    </row>
    <row r="135" spans="19:35" x14ac:dyDescent="0.25">
      <c r="S135">
        <v>1.5</v>
      </c>
      <c r="T135">
        <v>62.748199999999997</v>
      </c>
      <c r="U135">
        <v>-0.92114799999999997</v>
      </c>
      <c r="V135">
        <v>9</v>
      </c>
      <c r="W135" t="s">
        <v>33</v>
      </c>
      <c r="Y135">
        <v>2.5</v>
      </c>
      <c r="Z135">
        <v>62.748199999999997</v>
      </c>
      <c r="AA135">
        <v>-0.92114799999999997</v>
      </c>
      <c r="AB135">
        <v>16</v>
      </c>
      <c r="AC135" t="s">
        <v>33</v>
      </c>
      <c r="AE135">
        <v>5</v>
      </c>
      <c r="AF135">
        <v>2.2906499999999999E-13</v>
      </c>
      <c r="AG135">
        <v>-7.15717E-18</v>
      </c>
      <c r="AH135">
        <v>9</v>
      </c>
      <c r="AI135" t="s">
        <v>32</v>
      </c>
    </row>
    <row r="136" spans="19:35" x14ac:dyDescent="0.25">
      <c r="S136">
        <v>1.5</v>
      </c>
      <c r="T136">
        <v>62.748199999999997</v>
      </c>
      <c r="U136">
        <v>-0.92114799999999997</v>
      </c>
      <c r="V136">
        <v>9</v>
      </c>
      <c r="W136" t="s">
        <v>33</v>
      </c>
      <c r="Y136">
        <v>2.5</v>
      </c>
      <c r="Z136">
        <v>62.748199999999997</v>
      </c>
      <c r="AA136">
        <v>-0.92114799999999997</v>
      </c>
      <c r="AB136">
        <v>15</v>
      </c>
      <c r="AC136" t="s">
        <v>33</v>
      </c>
      <c r="AE136">
        <v>5</v>
      </c>
      <c r="AF136">
        <v>2.1779400000000001E-13</v>
      </c>
      <c r="AG136">
        <v>-7.15717E-18</v>
      </c>
      <c r="AH136">
        <v>7</v>
      </c>
      <c r="AI136" t="s">
        <v>32</v>
      </c>
    </row>
    <row r="137" spans="19:35" x14ac:dyDescent="0.25">
      <c r="S137">
        <v>1.5</v>
      </c>
      <c r="T137">
        <v>62.748199999999997</v>
      </c>
      <c r="U137">
        <v>-0.92114799999999997</v>
      </c>
      <c r="V137">
        <v>10</v>
      </c>
      <c r="W137" t="s">
        <v>33</v>
      </c>
      <c r="Y137">
        <v>2.5</v>
      </c>
      <c r="Z137">
        <v>36.818600000000004</v>
      </c>
      <c r="AA137">
        <v>2.8099599999999999E-2</v>
      </c>
      <c r="AB137">
        <v>4</v>
      </c>
      <c r="AC137" t="s">
        <v>32</v>
      </c>
      <c r="AE137">
        <v>5</v>
      </c>
      <c r="AF137">
        <v>0</v>
      </c>
      <c r="AG137">
        <v>-7.15717E-18</v>
      </c>
      <c r="AH137">
        <v>7</v>
      </c>
      <c r="AI137" t="s">
        <v>32</v>
      </c>
    </row>
    <row r="138" spans="19:35" x14ac:dyDescent="0.25">
      <c r="S138">
        <v>1.5</v>
      </c>
      <c r="T138">
        <v>2.24849E-13</v>
      </c>
      <c r="U138">
        <v>-7.15717E-18</v>
      </c>
      <c r="V138">
        <v>6</v>
      </c>
      <c r="W138" t="s">
        <v>32</v>
      </c>
      <c r="Y138">
        <v>2.5</v>
      </c>
      <c r="Z138">
        <v>2.1205200000000001E-13</v>
      </c>
      <c r="AA138">
        <v>-7.15717E-18</v>
      </c>
      <c r="AB138">
        <v>18</v>
      </c>
      <c r="AC138" t="s">
        <v>32</v>
      </c>
      <c r="AE138">
        <v>5</v>
      </c>
      <c r="AF138">
        <v>2.18144E-13</v>
      </c>
      <c r="AG138">
        <v>-7.15717E-18</v>
      </c>
      <c r="AH138">
        <v>11</v>
      </c>
      <c r="AI138" t="s">
        <v>32</v>
      </c>
    </row>
    <row r="139" spans="19:35" x14ac:dyDescent="0.25">
      <c r="S139">
        <v>1.5</v>
      </c>
      <c r="T139">
        <v>2.2858499999999998E-13</v>
      </c>
      <c r="U139">
        <v>-7.15717E-18</v>
      </c>
      <c r="V139">
        <v>7</v>
      </c>
      <c r="W139" t="s">
        <v>32</v>
      </c>
      <c r="Y139">
        <v>2.5</v>
      </c>
      <c r="Z139">
        <v>2.2167E-13</v>
      </c>
      <c r="AA139">
        <v>-7.15717E-18</v>
      </c>
      <c r="AB139">
        <v>9</v>
      </c>
      <c r="AC139" t="s">
        <v>32</v>
      </c>
      <c r="AE139">
        <v>5</v>
      </c>
      <c r="AF139">
        <v>62.7485</v>
      </c>
      <c r="AG139">
        <v>-0.92114799999999997</v>
      </c>
      <c r="AH139">
        <v>13</v>
      </c>
      <c r="AI139" t="s">
        <v>33</v>
      </c>
    </row>
    <row r="140" spans="19:35" x14ac:dyDescent="0.25">
      <c r="S140">
        <v>1.5</v>
      </c>
      <c r="T140">
        <v>2.24848E-13</v>
      </c>
      <c r="U140">
        <v>-7.15717E-18</v>
      </c>
      <c r="V140">
        <v>7</v>
      </c>
      <c r="W140" t="s">
        <v>32</v>
      </c>
      <c r="Y140">
        <v>2.5</v>
      </c>
      <c r="Z140">
        <v>36.658299999999997</v>
      </c>
      <c r="AA140">
        <v>2.7793399999999999E-2</v>
      </c>
      <c r="AB140">
        <v>4</v>
      </c>
      <c r="AC140" t="s">
        <v>32</v>
      </c>
      <c r="AE140">
        <v>5</v>
      </c>
      <c r="AF140">
        <v>2.25705E-13</v>
      </c>
      <c r="AG140">
        <v>-7.15717E-18</v>
      </c>
      <c r="AH140">
        <v>9</v>
      </c>
      <c r="AI140" t="s">
        <v>32</v>
      </c>
    </row>
    <row r="141" spans="19:35" x14ac:dyDescent="0.25">
      <c r="S141">
        <v>1.5</v>
      </c>
      <c r="T141">
        <v>62.748199999999997</v>
      </c>
      <c r="U141">
        <v>-0.92114799999999997</v>
      </c>
      <c r="V141">
        <v>10</v>
      </c>
      <c r="W141" t="s">
        <v>33</v>
      </c>
      <c r="Y141">
        <v>2.5</v>
      </c>
      <c r="Z141">
        <v>0</v>
      </c>
      <c r="AA141">
        <v>-7.15717E-18</v>
      </c>
      <c r="AB141">
        <v>8</v>
      </c>
      <c r="AC141" t="s">
        <v>32</v>
      </c>
      <c r="AE141">
        <v>5</v>
      </c>
      <c r="AF141">
        <v>0</v>
      </c>
      <c r="AG141">
        <v>-7.15717E-18</v>
      </c>
      <c r="AH141">
        <v>8</v>
      </c>
      <c r="AI141" t="s">
        <v>32</v>
      </c>
    </row>
    <row r="142" spans="19:35" x14ac:dyDescent="0.25">
      <c r="S142">
        <v>1.5</v>
      </c>
      <c r="T142">
        <v>2.2449800000000001E-13</v>
      </c>
      <c r="U142">
        <v>-7.15717E-18</v>
      </c>
      <c r="V142">
        <v>6</v>
      </c>
      <c r="W142" t="s">
        <v>32</v>
      </c>
      <c r="Y142">
        <v>2.5</v>
      </c>
      <c r="Z142">
        <v>-7.59498E-13</v>
      </c>
      <c r="AA142">
        <v>-7.15717E-18</v>
      </c>
      <c r="AB142">
        <v>8</v>
      </c>
      <c r="AC142" t="s">
        <v>32</v>
      </c>
      <c r="AE142">
        <v>5</v>
      </c>
      <c r="AF142">
        <v>2.24855E-13</v>
      </c>
      <c r="AG142">
        <v>-7.15717E-18</v>
      </c>
      <c r="AH142">
        <v>7</v>
      </c>
      <c r="AI142" t="s">
        <v>32</v>
      </c>
    </row>
    <row r="143" spans="19:35" x14ac:dyDescent="0.25">
      <c r="S143">
        <v>1.5</v>
      </c>
      <c r="T143">
        <v>2.2464699999999999E-13</v>
      </c>
      <c r="U143">
        <v>-7.15717E-18</v>
      </c>
      <c r="V143">
        <v>9</v>
      </c>
      <c r="W143" t="s">
        <v>32</v>
      </c>
      <c r="Y143">
        <v>2.5</v>
      </c>
      <c r="Z143">
        <v>2.24849E-13</v>
      </c>
      <c r="AA143">
        <v>-7.15717E-18</v>
      </c>
      <c r="AB143">
        <v>6</v>
      </c>
      <c r="AC143" t="s">
        <v>32</v>
      </c>
      <c r="AE143">
        <v>5</v>
      </c>
      <c r="AF143">
        <v>62.748199999999997</v>
      </c>
      <c r="AG143">
        <v>-0.92114799999999997</v>
      </c>
      <c r="AH143">
        <v>11</v>
      </c>
      <c r="AI143" t="s">
        <v>33</v>
      </c>
    </row>
    <row r="144" spans="19:35" x14ac:dyDescent="0.25">
      <c r="S144">
        <v>1.5</v>
      </c>
      <c r="T144">
        <v>62.748199999999997</v>
      </c>
      <c r="U144">
        <v>-0.92114799999999997</v>
      </c>
      <c r="V144">
        <v>13</v>
      </c>
      <c r="W144" t="s">
        <v>33</v>
      </c>
      <c r="Y144">
        <v>2.5</v>
      </c>
      <c r="Z144">
        <v>2.2523799999999999E-13</v>
      </c>
      <c r="AA144">
        <v>-7.15717E-18</v>
      </c>
      <c r="AB144">
        <v>6</v>
      </c>
      <c r="AC144" t="s">
        <v>32</v>
      </c>
      <c r="AE144">
        <v>5</v>
      </c>
      <c r="AF144">
        <v>0</v>
      </c>
      <c r="AG144">
        <v>-7.15717E-18</v>
      </c>
      <c r="AH144">
        <v>8</v>
      </c>
      <c r="AI144" t="s">
        <v>32</v>
      </c>
    </row>
    <row r="145" spans="19:35" x14ac:dyDescent="0.25">
      <c r="S145">
        <v>1.5</v>
      </c>
      <c r="T145">
        <v>-2.6155100000000001E-14</v>
      </c>
      <c r="U145">
        <v>-7.15717E-18</v>
      </c>
      <c r="V145">
        <v>8</v>
      </c>
      <c r="W145" t="s">
        <v>32</v>
      </c>
      <c r="Y145">
        <v>2.5</v>
      </c>
      <c r="Z145">
        <v>2.2485E-13</v>
      </c>
      <c r="AA145">
        <v>-7.15717E-18</v>
      </c>
      <c r="AB145">
        <v>6</v>
      </c>
      <c r="AC145" t="s">
        <v>32</v>
      </c>
      <c r="AE145">
        <v>5</v>
      </c>
      <c r="AF145">
        <v>2.51678E-13</v>
      </c>
      <c r="AG145">
        <v>-7.15717E-18</v>
      </c>
      <c r="AH145">
        <v>17</v>
      </c>
      <c r="AI145" t="s">
        <v>32</v>
      </c>
    </row>
    <row r="146" spans="19:35" x14ac:dyDescent="0.25">
      <c r="S146">
        <v>1.5</v>
      </c>
      <c r="T146">
        <v>0</v>
      </c>
      <c r="U146">
        <v>-7.15717E-18</v>
      </c>
      <c r="V146">
        <v>9</v>
      </c>
      <c r="W146" t="s">
        <v>32</v>
      </c>
      <c r="Y146">
        <v>2.5</v>
      </c>
      <c r="Z146">
        <v>2.2530000000000001E-13</v>
      </c>
      <c r="AA146">
        <v>-7.15717E-18</v>
      </c>
      <c r="AB146">
        <v>10</v>
      </c>
      <c r="AC146" t="s">
        <v>32</v>
      </c>
      <c r="AE146">
        <v>5</v>
      </c>
      <c r="AF146">
        <v>2.6520400000000001E-13</v>
      </c>
      <c r="AG146">
        <v>-7.15717E-18</v>
      </c>
      <c r="AH146">
        <v>20</v>
      </c>
      <c r="AI146" t="s">
        <v>32</v>
      </c>
    </row>
    <row r="147" spans="19:35" x14ac:dyDescent="0.25">
      <c r="S147">
        <v>1.5</v>
      </c>
      <c r="T147">
        <v>-6.2562099999999999E-13</v>
      </c>
      <c r="U147">
        <v>-7.15717E-18</v>
      </c>
      <c r="V147">
        <v>9</v>
      </c>
      <c r="W147" t="s">
        <v>32</v>
      </c>
      <c r="Y147">
        <v>2.5</v>
      </c>
      <c r="Z147">
        <v>37.283099999999997</v>
      </c>
      <c r="AA147">
        <v>2.9018800000000001E-2</v>
      </c>
      <c r="AB147">
        <v>5</v>
      </c>
      <c r="AC147" t="s">
        <v>32</v>
      </c>
      <c r="AE147">
        <v>5</v>
      </c>
      <c r="AF147">
        <v>2.2478999999999999E-13</v>
      </c>
      <c r="AG147">
        <v>-7.15717E-18</v>
      </c>
      <c r="AH147">
        <v>9</v>
      </c>
      <c r="AI147" t="s">
        <v>32</v>
      </c>
    </row>
    <row r="148" spans="19:35" x14ac:dyDescent="0.25">
      <c r="S148">
        <v>1.5</v>
      </c>
      <c r="T148">
        <v>62.748199999999997</v>
      </c>
      <c r="U148">
        <v>-0.92114799999999997</v>
      </c>
      <c r="V148">
        <v>12</v>
      </c>
      <c r="W148" t="s">
        <v>33</v>
      </c>
      <c r="Y148">
        <v>2.5</v>
      </c>
      <c r="Z148">
        <v>2.1833900000000001E-13</v>
      </c>
      <c r="AA148">
        <v>-7.15717E-18</v>
      </c>
      <c r="AB148">
        <v>8</v>
      </c>
      <c r="AC148" t="s">
        <v>32</v>
      </c>
      <c r="AE148">
        <v>5</v>
      </c>
      <c r="AF148">
        <v>2.2474000000000001E-13</v>
      </c>
      <c r="AG148">
        <v>-7.15717E-18</v>
      </c>
      <c r="AH148">
        <v>10</v>
      </c>
      <c r="AI148" t="s">
        <v>32</v>
      </c>
    </row>
    <row r="149" spans="19:35" x14ac:dyDescent="0.25">
      <c r="S149">
        <v>1.5</v>
      </c>
      <c r="T149">
        <v>62.748199999999997</v>
      </c>
      <c r="U149">
        <v>-0.92114799999999997</v>
      </c>
      <c r="V149">
        <v>11</v>
      </c>
      <c r="W149" t="s">
        <v>33</v>
      </c>
      <c r="Y149">
        <v>2.5</v>
      </c>
      <c r="Z149">
        <v>-1.19289</v>
      </c>
      <c r="AA149">
        <v>2.8459899999999998E-5</v>
      </c>
      <c r="AB149">
        <v>5</v>
      </c>
      <c r="AC149" t="s">
        <v>32</v>
      </c>
      <c r="AE149">
        <v>5</v>
      </c>
      <c r="AF149">
        <v>2.2151399999999999E-13</v>
      </c>
      <c r="AG149">
        <v>-7.15717E-18</v>
      </c>
      <c r="AH149">
        <v>7</v>
      </c>
      <c r="AI149" t="s">
        <v>32</v>
      </c>
    </row>
    <row r="150" spans="19:35" x14ac:dyDescent="0.25">
      <c r="S150">
        <v>1.5</v>
      </c>
      <c r="T150">
        <v>0</v>
      </c>
      <c r="U150">
        <v>-7.15717E-18</v>
      </c>
      <c r="V150">
        <v>8</v>
      </c>
      <c r="W150" t="s">
        <v>32</v>
      </c>
      <c r="Y150">
        <v>2.5</v>
      </c>
      <c r="Z150">
        <v>2.2485400000000001E-13</v>
      </c>
      <c r="AA150">
        <v>-7.15717E-18</v>
      </c>
      <c r="AB150">
        <v>6</v>
      </c>
      <c r="AC150" t="s">
        <v>32</v>
      </c>
      <c r="AE150">
        <v>5</v>
      </c>
      <c r="AF150">
        <v>2.5082400000000002E-13</v>
      </c>
      <c r="AG150">
        <v>-7.15717E-18</v>
      </c>
      <c r="AH150">
        <v>8</v>
      </c>
      <c r="AI150" t="s">
        <v>32</v>
      </c>
    </row>
    <row r="151" spans="19:35" x14ac:dyDescent="0.25">
      <c r="S151">
        <v>1.5</v>
      </c>
      <c r="T151">
        <v>2.24849E-13</v>
      </c>
      <c r="U151">
        <v>-7.15717E-18</v>
      </c>
      <c r="V151">
        <v>7</v>
      </c>
      <c r="W151" t="s">
        <v>32</v>
      </c>
      <c r="Y151">
        <v>2.5</v>
      </c>
      <c r="Z151">
        <v>0</v>
      </c>
      <c r="AA151">
        <v>-7.15717E-18</v>
      </c>
      <c r="AB151">
        <v>8</v>
      </c>
      <c r="AC151" t="s">
        <v>32</v>
      </c>
      <c r="AE151">
        <v>5</v>
      </c>
      <c r="AF151">
        <v>62.748199999999997</v>
      </c>
      <c r="AG151">
        <v>-0.92114799999999997</v>
      </c>
      <c r="AH151">
        <v>12</v>
      </c>
      <c r="AI151" t="s">
        <v>33</v>
      </c>
    </row>
    <row r="152" spans="19:35" x14ac:dyDescent="0.25">
      <c r="S152">
        <v>1.5</v>
      </c>
      <c r="T152">
        <v>62.748199999999997</v>
      </c>
      <c r="U152">
        <v>-0.92114799999999997</v>
      </c>
      <c r="V152">
        <v>10</v>
      </c>
      <c r="W152" t="s">
        <v>33</v>
      </c>
      <c r="Y152">
        <v>2.5</v>
      </c>
      <c r="Z152">
        <v>2.2663200000000001E-13</v>
      </c>
      <c r="AA152">
        <v>-7.15717E-18</v>
      </c>
      <c r="AB152">
        <v>7</v>
      </c>
      <c r="AC152" t="s">
        <v>32</v>
      </c>
      <c r="AE152">
        <v>5</v>
      </c>
      <c r="AF152">
        <v>0</v>
      </c>
      <c r="AG152">
        <v>-7.15717E-18</v>
      </c>
      <c r="AH152">
        <v>10</v>
      </c>
      <c r="AI152" t="s">
        <v>32</v>
      </c>
    </row>
    <row r="153" spans="19:35" x14ac:dyDescent="0.25">
      <c r="S153">
        <v>1.5</v>
      </c>
      <c r="T153">
        <v>1.6862200000000001E-13</v>
      </c>
      <c r="U153">
        <v>-7.15717E-18</v>
      </c>
      <c r="V153">
        <v>6</v>
      </c>
      <c r="W153" t="s">
        <v>32</v>
      </c>
      <c r="Y153">
        <v>2.5</v>
      </c>
      <c r="Z153">
        <v>62.748199999999997</v>
      </c>
      <c r="AA153">
        <v>-0.92114799999999997</v>
      </c>
      <c r="AB153">
        <v>15</v>
      </c>
      <c r="AC153" t="s">
        <v>33</v>
      </c>
      <c r="AE153">
        <v>5</v>
      </c>
      <c r="AF153">
        <v>2.1730099999999999E-13</v>
      </c>
      <c r="AG153">
        <v>-7.15717E-18</v>
      </c>
      <c r="AH153">
        <v>7</v>
      </c>
      <c r="AI153" t="s">
        <v>32</v>
      </c>
    </row>
    <row r="154" spans="19:35" x14ac:dyDescent="0.25">
      <c r="S154">
        <v>1.5</v>
      </c>
      <c r="T154">
        <v>62.748199999999997</v>
      </c>
      <c r="U154">
        <v>-0.92114799999999997</v>
      </c>
      <c r="V154">
        <v>12</v>
      </c>
      <c r="W154" t="s">
        <v>33</v>
      </c>
      <c r="Y154">
        <v>2.5</v>
      </c>
      <c r="Z154">
        <v>2.24849E-13</v>
      </c>
      <c r="AA154">
        <v>-7.15717E-18</v>
      </c>
      <c r="AB154">
        <v>6</v>
      </c>
      <c r="AC154" t="s">
        <v>32</v>
      </c>
      <c r="AE154">
        <v>5</v>
      </c>
      <c r="AF154">
        <v>2.17396E-13</v>
      </c>
      <c r="AG154">
        <v>-7.15717E-18</v>
      </c>
      <c r="AH154">
        <v>7</v>
      </c>
      <c r="AI154" t="s">
        <v>32</v>
      </c>
    </row>
    <row r="155" spans="19:35" x14ac:dyDescent="0.25">
      <c r="S155">
        <v>1.5</v>
      </c>
      <c r="T155">
        <v>-2.0640499999999999E-14</v>
      </c>
      <c r="U155">
        <v>-7.15717E-18</v>
      </c>
      <c r="V155">
        <v>8</v>
      </c>
      <c r="W155" t="s">
        <v>32</v>
      </c>
      <c r="Y155">
        <v>2.5</v>
      </c>
      <c r="Z155">
        <v>5.16913</v>
      </c>
      <c r="AA155">
        <v>5.3439700000000004E-4</v>
      </c>
      <c r="AB155">
        <v>5</v>
      </c>
      <c r="AC155" t="s">
        <v>32</v>
      </c>
      <c r="AE155">
        <v>5</v>
      </c>
      <c r="AF155">
        <v>2.26521E-13</v>
      </c>
      <c r="AG155">
        <v>-7.15717E-18</v>
      </c>
      <c r="AH155">
        <v>7</v>
      </c>
      <c r="AI155" t="s">
        <v>32</v>
      </c>
    </row>
    <row r="156" spans="19:35" x14ac:dyDescent="0.25">
      <c r="S156">
        <v>1.5</v>
      </c>
      <c r="T156">
        <v>2.2485300000000001E-13</v>
      </c>
      <c r="U156">
        <v>-7.15717E-18</v>
      </c>
      <c r="V156">
        <v>7</v>
      </c>
      <c r="W156" t="s">
        <v>32</v>
      </c>
      <c r="Y156">
        <v>2.5</v>
      </c>
      <c r="Z156">
        <v>2.8980800000000001E-13</v>
      </c>
      <c r="AA156">
        <v>-7.15717E-18</v>
      </c>
      <c r="AB156">
        <v>33</v>
      </c>
      <c r="AC156" t="s">
        <v>32</v>
      </c>
      <c r="AE156">
        <v>5</v>
      </c>
      <c r="AF156">
        <v>52.220799999999997</v>
      </c>
      <c r="AG156">
        <v>-0.103713</v>
      </c>
      <c r="AH156">
        <v>4</v>
      </c>
      <c r="AI156" t="s">
        <v>32</v>
      </c>
    </row>
    <row r="157" spans="19:35" x14ac:dyDescent="0.25">
      <c r="S157">
        <v>1.5</v>
      </c>
      <c r="T157">
        <v>0</v>
      </c>
      <c r="U157">
        <v>-7.15717E-18</v>
      </c>
      <c r="V157">
        <v>8</v>
      </c>
      <c r="W157" t="s">
        <v>32</v>
      </c>
      <c r="Y157">
        <v>2.5</v>
      </c>
      <c r="Z157">
        <v>2.6911300000000002E-13</v>
      </c>
      <c r="AA157">
        <v>-7.15717E-18</v>
      </c>
      <c r="AB157">
        <v>27</v>
      </c>
      <c r="AC157" t="s">
        <v>32</v>
      </c>
      <c r="AE157">
        <v>5</v>
      </c>
      <c r="AF157">
        <v>62.748199999999997</v>
      </c>
      <c r="AG157">
        <v>-0.92114799999999997</v>
      </c>
      <c r="AH157">
        <v>11</v>
      </c>
      <c r="AI157" t="s">
        <v>33</v>
      </c>
    </row>
    <row r="158" spans="19:35" x14ac:dyDescent="0.25">
      <c r="S158">
        <v>1.5</v>
      </c>
      <c r="T158">
        <v>2.24849E-13</v>
      </c>
      <c r="U158">
        <v>-7.15717E-18</v>
      </c>
      <c r="V158">
        <v>6</v>
      </c>
      <c r="W158" t="s">
        <v>32</v>
      </c>
      <c r="Y158">
        <v>2.5</v>
      </c>
      <c r="Z158">
        <v>2.1178700000000001E-13</v>
      </c>
      <c r="AA158">
        <v>-7.15717E-18</v>
      </c>
      <c r="AB158">
        <v>8</v>
      </c>
      <c r="AC158" t="s">
        <v>32</v>
      </c>
      <c r="AE158">
        <v>5</v>
      </c>
      <c r="AF158">
        <v>62.748199999999997</v>
      </c>
      <c r="AG158">
        <v>-0.92114799999999997</v>
      </c>
      <c r="AH158">
        <v>17</v>
      </c>
      <c r="AI158" t="s">
        <v>33</v>
      </c>
    </row>
    <row r="159" spans="19:35" x14ac:dyDescent="0.25">
      <c r="S159">
        <v>1.5</v>
      </c>
      <c r="T159">
        <v>2.39051E-13</v>
      </c>
      <c r="U159">
        <v>-7.15717E-18</v>
      </c>
      <c r="V159">
        <v>15</v>
      </c>
      <c r="W159" t="s">
        <v>32</v>
      </c>
      <c r="Y159">
        <v>2.5</v>
      </c>
      <c r="Z159">
        <v>-1.64629E-13</v>
      </c>
      <c r="AA159">
        <v>-7.15717E-18</v>
      </c>
      <c r="AB159">
        <v>8</v>
      </c>
      <c r="AC159" t="s">
        <v>32</v>
      </c>
      <c r="AE159">
        <v>5</v>
      </c>
      <c r="AF159">
        <v>2.2106200000000001E-13</v>
      </c>
      <c r="AG159">
        <v>-7.15717E-18</v>
      </c>
      <c r="AH159">
        <v>7</v>
      </c>
      <c r="AI159" t="s">
        <v>32</v>
      </c>
    </row>
    <row r="160" spans="19:35" x14ac:dyDescent="0.25">
      <c r="S160">
        <v>1.5</v>
      </c>
      <c r="T160">
        <v>62.748199999999997</v>
      </c>
      <c r="U160">
        <v>-0.92114799999999997</v>
      </c>
      <c r="V160">
        <v>14</v>
      </c>
      <c r="W160" t="s">
        <v>33</v>
      </c>
      <c r="Y160">
        <v>2.5</v>
      </c>
      <c r="Z160">
        <v>2.41314E-13</v>
      </c>
      <c r="AA160">
        <v>-7.15717E-18</v>
      </c>
      <c r="AB160">
        <v>35</v>
      </c>
      <c r="AC160" t="s">
        <v>32</v>
      </c>
      <c r="AE160">
        <v>5</v>
      </c>
      <c r="AF160">
        <v>2.22767E-13</v>
      </c>
      <c r="AG160">
        <v>-7.15717E-18</v>
      </c>
      <c r="AH160">
        <v>7</v>
      </c>
      <c r="AI160" t="s">
        <v>32</v>
      </c>
    </row>
    <row r="161" spans="19:35" x14ac:dyDescent="0.25">
      <c r="S161">
        <v>1.5</v>
      </c>
      <c r="T161">
        <v>2.3066E-13</v>
      </c>
      <c r="U161">
        <v>-7.15717E-18</v>
      </c>
      <c r="V161">
        <v>7</v>
      </c>
      <c r="W161" t="s">
        <v>32</v>
      </c>
      <c r="Y161">
        <v>2.5</v>
      </c>
      <c r="Z161">
        <v>2.04474E-13</v>
      </c>
      <c r="AA161">
        <v>-7.15717E-18</v>
      </c>
      <c r="AB161">
        <v>17</v>
      </c>
      <c r="AC161" t="s">
        <v>32</v>
      </c>
      <c r="AE161">
        <v>5</v>
      </c>
      <c r="AF161">
        <v>2.2368900000000001E-13</v>
      </c>
      <c r="AG161">
        <v>-7.15717E-18</v>
      </c>
      <c r="AH161">
        <v>16</v>
      </c>
      <c r="AI161" t="s">
        <v>32</v>
      </c>
    </row>
    <row r="162" spans="19:35" x14ac:dyDescent="0.25">
      <c r="S162">
        <v>1.5</v>
      </c>
      <c r="T162">
        <v>2.5456299999999999E-13</v>
      </c>
      <c r="U162">
        <v>-7.15717E-18</v>
      </c>
      <c r="V162">
        <v>8</v>
      </c>
      <c r="W162" t="s">
        <v>32</v>
      </c>
      <c r="Y162">
        <v>2.5</v>
      </c>
      <c r="Z162">
        <v>2.1819399999999999E-13</v>
      </c>
      <c r="AA162">
        <v>-7.15717E-18</v>
      </c>
      <c r="AB162">
        <v>7</v>
      </c>
      <c r="AC162" t="s">
        <v>32</v>
      </c>
      <c r="AE162">
        <v>5</v>
      </c>
      <c r="AF162">
        <v>2.3495499999999998E-13</v>
      </c>
      <c r="AG162">
        <v>-7.15717E-18</v>
      </c>
      <c r="AH162">
        <v>19</v>
      </c>
      <c r="AI162" t="s">
        <v>32</v>
      </c>
    </row>
    <row r="163" spans="19:35" x14ac:dyDescent="0.25">
      <c r="S163">
        <v>1.5</v>
      </c>
      <c r="T163">
        <v>2.36871E-13</v>
      </c>
      <c r="U163">
        <v>-7.15717E-18</v>
      </c>
      <c r="V163">
        <v>6</v>
      </c>
      <c r="W163" t="s">
        <v>32</v>
      </c>
      <c r="Y163">
        <v>2.5</v>
      </c>
      <c r="Z163">
        <v>2.2442799999999999E-13</v>
      </c>
      <c r="AA163">
        <v>-7.15717E-18</v>
      </c>
      <c r="AB163">
        <v>9</v>
      </c>
      <c r="AC163" t="s">
        <v>32</v>
      </c>
      <c r="AE163">
        <v>5</v>
      </c>
      <c r="AF163">
        <v>43.197200000000002</v>
      </c>
      <c r="AG163">
        <v>4.5420500000000003E-2</v>
      </c>
      <c r="AH163">
        <v>5</v>
      </c>
      <c r="AI163" t="s">
        <v>32</v>
      </c>
    </row>
    <row r="164" spans="19:35" x14ac:dyDescent="0.25">
      <c r="S164">
        <v>1.5</v>
      </c>
      <c r="T164">
        <v>0</v>
      </c>
      <c r="U164">
        <v>-7.15717E-18</v>
      </c>
      <c r="V164">
        <v>8</v>
      </c>
      <c r="W164" t="s">
        <v>32</v>
      </c>
      <c r="Y164">
        <v>2.5</v>
      </c>
      <c r="Z164">
        <v>2.25054E-13</v>
      </c>
      <c r="AA164">
        <v>-7.15717E-18</v>
      </c>
      <c r="AB164">
        <v>9</v>
      </c>
      <c r="AC164" t="s">
        <v>32</v>
      </c>
      <c r="AE164">
        <v>5</v>
      </c>
      <c r="AF164">
        <v>2.10041E-13</v>
      </c>
      <c r="AG164">
        <v>-7.15717E-18</v>
      </c>
      <c r="AH164">
        <v>10</v>
      </c>
      <c r="AI164" t="s">
        <v>32</v>
      </c>
    </row>
    <row r="165" spans="19:35" x14ac:dyDescent="0.25">
      <c r="S165">
        <v>1.5</v>
      </c>
      <c r="T165">
        <v>2.24849E-13</v>
      </c>
      <c r="U165">
        <v>-7.15717E-18</v>
      </c>
      <c r="V165">
        <v>6</v>
      </c>
      <c r="W165" t="s">
        <v>32</v>
      </c>
      <c r="Y165">
        <v>2.5</v>
      </c>
      <c r="Z165">
        <v>2.22875E-13</v>
      </c>
      <c r="AA165">
        <v>-7.15717E-18</v>
      </c>
      <c r="AB165">
        <v>11</v>
      </c>
      <c r="AC165" t="s">
        <v>32</v>
      </c>
      <c r="AE165">
        <v>5</v>
      </c>
      <c r="AF165">
        <v>2.24849E-13</v>
      </c>
      <c r="AG165">
        <v>-7.15717E-18</v>
      </c>
      <c r="AH165">
        <v>7</v>
      </c>
      <c r="AI165" t="s">
        <v>32</v>
      </c>
    </row>
    <row r="166" spans="19:35" x14ac:dyDescent="0.25">
      <c r="S166">
        <v>1.5</v>
      </c>
      <c r="T166">
        <v>62.748199999999997</v>
      </c>
      <c r="U166">
        <v>-0.92114799999999997</v>
      </c>
      <c r="V166">
        <v>10</v>
      </c>
      <c r="W166" t="s">
        <v>33</v>
      </c>
      <c r="Y166">
        <v>2.5</v>
      </c>
      <c r="Z166">
        <v>2.24849E-13</v>
      </c>
      <c r="AA166">
        <v>-7.15717E-18</v>
      </c>
      <c r="AB166">
        <v>7</v>
      </c>
      <c r="AC166" t="s">
        <v>32</v>
      </c>
      <c r="AE166">
        <v>5</v>
      </c>
      <c r="AF166">
        <v>0</v>
      </c>
      <c r="AG166">
        <v>-7.15717E-18</v>
      </c>
      <c r="AH166">
        <v>8</v>
      </c>
      <c r="AI166" t="s">
        <v>32</v>
      </c>
    </row>
    <row r="167" spans="19:35" x14ac:dyDescent="0.25">
      <c r="S167">
        <v>1.5</v>
      </c>
      <c r="T167">
        <v>2.2488300000000001E-13</v>
      </c>
      <c r="U167">
        <v>-7.15717E-18</v>
      </c>
      <c r="V167">
        <v>7</v>
      </c>
      <c r="W167" t="s">
        <v>32</v>
      </c>
      <c r="Y167">
        <v>2.5</v>
      </c>
      <c r="Z167">
        <v>62.748199999999997</v>
      </c>
      <c r="AA167">
        <v>-0.92114799999999997</v>
      </c>
      <c r="AB167">
        <v>13</v>
      </c>
      <c r="AC167" t="s">
        <v>33</v>
      </c>
      <c r="AE167">
        <v>5</v>
      </c>
      <c r="AF167">
        <v>2.27034E-13</v>
      </c>
      <c r="AG167">
        <v>-7.15717E-18</v>
      </c>
      <c r="AH167">
        <v>7</v>
      </c>
      <c r="AI167" t="s">
        <v>32</v>
      </c>
    </row>
    <row r="168" spans="19:35" x14ac:dyDescent="0.25">
      <c r="S168">
        <v>1.5</v>
      </c>
      <c r="T168">
        <v>62.748199999999997</v>
      </c>
      <c r="U168">
        <v>-0.92114799999999997</v>
      </c>
      <c r="V168">
        <v>14</v>
      </c>
      <c r="W168" t="s">
        <v>33</v>
      </c>
      <c r="Y168">
        <v>2.5</v>
      </c>
      <c r="Z168">
        <v>62.748199999999997</v>
      </c>
      <c r="AA168">
        <v>-0.92114799999999997</v>
      </c>
      <c r="AB168">
        <v>15</v>
      </c>
      <c r="AC168" t="s">
        <v>33</v>
      </c>
      <c r="AE168">
        <v>5</v>
      </c>
      <c r="AF168">
        <v>1.3279200000000001E-12</v>
      </c>
      <c r="AG168">
        <v>-7.15717E-18</v>
      </c>
      <c r="AH168">
        <v>13</v>
      </c>
      <c r="AI168" t="s">
        <v>32</v>
      </c>
    </row>
    <row r="169" spans="19:35" x14ac:dyDescent="0.25">
      <c r="S169">
        <v>1.5</v>
      </c>
      <c r="T169">
        <v>62.748199999999997</v>
      </c>
      <c r="U169">
        <v>-0.92114799999999997</v>
      </c>
      <c r="V169">
        <v>10</v>
      </c>
      <c r="W169" t="s">
        <v>33</v>
      </c>
      <c r="Y169">
        <v>2.5</v>
      </c>
      <c r="Z169">
        <v>62.748199999999997</v>
      </c>
      <c r="AA169">
        <v>-0.92114799999999997</v>
      </c>
      <c r="AB169">
        <v>13</v>
      </c>
      <c r="AC169" t="s">
        <v>33</v>
      </c>
      <c r="AE169">
        <v>5</v>
      </c>
      <c r="AF169">
        <v>41.493000000000002</v>
      </c>
      <c r="AG169">
        <v>4.00545E-2</v>
      </c>
      <c r="AH169">
        <v>4</v>
      </c>
      <c r="AI169" t="s">
        <v>32</v>
      </c>
    </row>
    <row r="170" spans="19:35" x14ac:dyDescent="0.25">
      <c r="S170">
        <v>1.5</v>
      </c>
      <c r="T170">
        <v>0</v>
      </c>
      <c r="U170">
        <v>-7.15717E-18</v>
      </c>
      <c r="V170">
        <v>8</v>
      </c>
      <c r="W170" t="s">
        <v>32</v>
      </c>
      <c r="Y170">
        <v>2.5</v>
      </c>
      <c r="Z170">
        <v>62.748199999999997</v>
      </c>
      <c r="AA170">
        <v>-0.92114799999999997</v>
      </c>
      <c r="AB170">
        <v>15</v>
      </c>
      <c r="AC170" t="s">
        <v>33</v>
      </c>
      <c r="AE170">
        <v>5</v>
      </c>
      <c r="AF170">
        <v>2.23993E-13</v>
      </c>
      <c r="AG170">
        <v>-7.15717E-18</v>
      </c>
      <c r="AH170">
        <v>7</v>
      </c>
      <c r="AI170" t="s">
        <v>32</v>
      </c>
    </row>
    <row r="171" spans="19:35" x14ac:dyDescent="0.25">
      <c r="S171">
        <v>1.5</v>
      </c>
      <c r="T171">
        <v>62.748199999999997</v>
      </c>
      <c r="U171">
        <v>-0.92114799999999997</v>
      </c>
      <c r="V171">
        <v>11</v>
      </c>
      <c r="W171" t="s">
        <v>33</v>
      </c>
      <c r="Y171">
        <v>2.5</v>
      </c>
      <c r="Z171">
        <v>62.748199999999997</v>
      </c>
      <c r="AA171">
        <v>-0.92114799999999997</v>
      </c>
      <c r="AB171">
        <v>15</v>
      </c>
      <c r="AC171" t="s">
        <v>33</v>
      </c>
      <c r="AE171">
        <v>5</v>
      </c>
      <c r="AF171">
        <v>2.20082E-13</v>
      </c>
      <c r="AG171">
        <v>-7.15717E-18</v>
      </c>
      <c r="AH171">
        <v>15</v>
      </c>
      <c r="AI171" t="s">
        <v>32</v>
      </c>
    </row>
    <row r="172" spans="19:35" x14ac:dyDescent="0.25">
      <c r="S172">
        <v>1.5</v>
      </c>
      <c r="T172">
        <v>2.24849E-13</v>
      </c>
      <c r="U172">
        <v>-7.15717E-18</v>
      </c>
      <c r="V172">
        <v>7</v>
      </c>
      <c r="W172" t="s">
        <v>32</v>
      </c>
      <c r="Y172">
        <v>2.5</v>
      </c>
      <c r="Z172">
        <v>62.748199999999997</v>
      </c>
      <c r="AA172">
        <v>-0.92114799999999997</v>
      </c>
      <c r="AB172">
        <v>10</v>
      </c>
      <c r="AC172" t="s">
        <v>33</v>
      </c>
      <c r="AE172">
        <v>5</v>
      </c>
      <c r="AF172">
        <v>0</v>
      </c>
      <c r="AG172">
        <v>-7.15717E-18</v>
      </c>
      <c r="AH172">
        <v>8</v>
      </c>
      <c r="AI172" t="s">
        <v>32</v>
      </c>
    </row>
    <row r="173" spans="19:35" x14ac:dyDescent="0.25">
      <c r="S173">
        <v>1.5</v>
      </c>
      <c r="T173">
        <v>0</v>
      </c>
      <c r="U173">
        <v>-7.15717E-18</v>
      </c>
      <c r="V173">
        <v>8</v>
      </c>
      <c r="W173" t="s">
        <v>32</v>
      </c>
      <c r="Y173">
        <v>2.5</v>
      </c>
      <c r="Z173">
        <v>2.3095899999999999E-13</v>
      </c>
      <c r="AA173">
        <v>-7.15717E-18</v>
      </c>
      <c r="AB173">
        <v>21</v>
      </c>
      <c r="AC173" t="s">
        <v>32</v>
      </c>
      <c r="AE173">
        <v>5</v>
      </c>
      <c r="AF173">
        <v>2.2698499999999999E-13</v>
      </c>
      <c r="AG173">
        <v>-7.15717E-18</v>
      </c>
      <c r="AH173">
        <v>7</v>
      </c>
      <c r="AI173" t="s">
        <v>32</v>
      </c>
    </row>
    <row r="174" spans="19:35" x14ac:dyDescent="0.25">
      <c r="S174">
        <v>1.5</v>
      </c>
      <c r="T174">
        <v>62.748100000000001</v>
      </c>
      <c r="U174">
        <v>-0.92114799999999997</v>
      </c>
      <c r="V174">
        <v>15</v>
      </c>
      <c r="W174" t="s">
        <v>33</v>
      </c>
      <c r="Y174">
        <v>2.5</v>
      </c>
      <c r="Z174">
        <v>2.3679199999999999E-13</v>
      </c>
      <c r="AA174">
        <v>-7.15717E-18</v>
      </c>
      <c r="AB174">
        <v>6</v>
      </c>
      <c r="AC174" t="s">
        <v>32</v>
      </c>
      <c r="AE174">
        <v>5</v>
      </c>
      <c r="AF174">
        <v>59.6357</v>
      </c>
      <c r="AG174">
        <v>-0.78603800000000001</v>
      </c>
      <c r="AH174">
        <v>4</v>
      </c>
      <c r="AI174" t="s">
        <v>32</v>
      </c>
    </row>
    <row r="175" spans="19:35" x14ac:dyDescent="0.25">
      <c r="S175">
        <v>1.5</v>
      </c>
      <c r="T175">
        <v>0</v>
      </c>
      <c r="U175">
        <v>-7.15717E-18</v>
      </c>
      <c r="V175">
        <v>8</v>
      </c>
      <c r="W175" t="s">
        <v>32</v>
      </c>
      <c r="Y175">
        <v>2.5</v>
      </c>
      <c r="Z175">
        <v>2.2485099999999999E-13</v>
      </c>
      <c r="AA175">
        <v>-7.15717E-18</v>
      </c>
      <c r="AB175">
        <v>6</v>
      </c>
      <c r="AC175" t="s">
        <v>32</v>
      </c>
      <c r="AE175">
        <v>5</v>
      </c>
      <c r="AF175">
        <v>2.25886E-13</v>
      </c>
      <c r="AG175">
        <v>-7.15717E-18</v>
      </c>
      <c r="AH175">
        <v>17</v>
      </c>
      <c r="AI175" t="s">
        <v>32</v>
      </c>
    </row>
    <row r="176" spans="19:35" x14ac:dyDescent="0.25">
      <c r="S176">
        <v>1.5</v>
      </c>
      <c r="T176">
        <v>62.748199999999997</v>
      </c>
      <c r="U176">
        <v>-0.92114799999999997</v>
      </c>
      <c r="V176">
        <v>12</v>
      </c>
      <c r="W176" t="s">
        <v>33</v>
      </c>
      <c r="Y176">
        <v>2.5</v>
      </c>
      <c r="Z176">
        <v>2.43416E-13</v>
      </c>
      <c r="AA176">
        <v>-7.15717E-18</v>
      </c>
      <c r="AB176">
        <v>10</v>
      </c>
      <c r="AC176" t="s">
        <v>32</v>
      </c>
      <c r="AE176">
        <v>5</v>
      </c>
      <c r="AF176">
        <v>2.19249E-13</v>
      </c>
      <c r="AG176">
        <v>-7.15717E-18</v>
      </c>
      <c r="AH176">
        <v>7</v>
      </c>
      <c r="AI176" t="s">
        <v>32</v>
      </c>
    </row>
    <row r="177" spans="19:35" x14ac:dyDescent="0.25">
      <c r="S177">
        <v>1.5</v>
      </c>
      <c r="T177">
        <v>62.748199999999997</v>
      </c>
      <c r="U177">
        <v>-0.92114799999999997</v>
      </c>
      <c r="V177">
        <v>9</v>
      </c>
      <c r="W177" t="s">
        <v>33</v>
      </c>
      <c r="Y177">
        <v>2.5</v>
      </c>
      <c r="Z177">
        <v>62.748199999999997</v>
      </c>
      <c r="AA177">
        <v>-0.92114799999999997</v>
      </c>
      <c r="AB177">
        <v>15</v>
      </c>
      <c r="AC177" t="s">
        <v>33</v>
      </c>
      <c r="AE177">
        <v>5</v>
      </c>
      <c r="AF177">
        <v>2.24849E-13</v>
      </c>
      <c r="AG177">
        <v>-7.15717E-18</v>
      </c>
      <c r="AH177">
        <v>6</v>
      </c>
      <c r="AI177" t="s">
        <v>32</v>
      </c>
    </row>
    <row r="178" spans="19:35" x14ac:dyDescent="0.25">
      <c r="S178">
        <v>1.5</v>
      </c>
      <c r="T178">
        <v>2.3459500000000002E-13</v>
      </c>
      <c r="U178">
        <v>-7.15717E-18</v>
      </c>
      <c r="V178">
        <v>7</v>
      </c>
      <c r="W178" t="s">
        <v>32</v>
      </c>
      <c r="Y178">
        <v>2.5</v>
      </c>
      <c r="Z178">
        <v>1.9919700000000001E-13</v>
      </c>
      <c r="AA178">
        <v>-7.15717E-18</v>
      </c>
      <c r="AB178">
        <v>25</v>
      </c>
      <c r="AC178" t="s">
        <v>32</v>
      </c>
      <c r="AE178">
        <v>5</v>
      </c>
      <c r="AF178">
        <v>2.24714E-13</v>
      </c>
      <c r="AG178">
        <v>-7.15717E-18</v>
      </c>
      <c r="AH178">
        <v>7</v>
      </c>
      <c r="AI178" t="s">
        <v>32</v>
      </c>
    </row>
    <row r="179" spans="19:35" x14ac:dyDescent="0.25">
      <c r="S179">
        <v>1.5</v>
      </c>
      <c r="T179">
        <v>1.81716E-13</v>
      </c>
      <c r="U179">
        <v>-7.15717E-18</v>
      </c>
      <c r="V179">
        <v>6</v>
      </c>
      <c r="W179" t="s">
        <v>32</v>
      </c>
      <c r="Y179">
        <v>2.5</v>
      </c>
      <c r="Z179">
        <v>2.2485400000000001E-13</v>
      </c>
      <c r="AA179">
        <v>-7.15717E-18</v>
      </c>
      <c r="AB179">
        <v>6</v>
      </c>
      <c r="AC179" t="s">
        <v>32</v>
      </c>
      <c r="AE179">
        <v>5</v>
      </c>
      <c r="AF179">
        <v>2.0433400000000001E-13</v>
      </c>
      <c r="AG179">
        <v>-7.15717E-18</v>
      </c>
      <c r="AH179">
        <v>17</v>
      </c>
      <c r="AI179" t="s">
        <v>32</v>
      </c>
    </row>
    <row r="180" spans="19:35" x14ac:dyDescent="0.25">
      <c r="S180">
        <v>1.5</v>
      </c>
      <c r="T180">
        <v>62.7483</v>
      </c>
      <c r="U180">
        <v>-0.92114799999999997</v>
      </c>
      <c r="V180">
        <v>11</v>
      </c>
      <c r="W180" t="s">
        <v>33</v>
      </c>
      <c r="Y180">
        <v>2.5</v>
      </c>
      <c r="Z180">
        <v>0</v>
      </c>
      <c r="AA180">
        <v>-7.15717E-18</v>
      </c>
      <c r="AB180">
        <v>8</v>
      </c>
      <c r="AC180" t="s">
        <v>32</v>
      </c>
      <c r="AE180">
        <v>5</v>
      </c>
      <c r="AF180">
        <v>2.3846900000000002E-13</v>
      </c>
      <c r="AG180">
        <v>-7.15717E-18</v>
      </c>
      <c r="AH180">
        <v>16</v>
      </c>
      <c r="AI180" t="s">
        <v>32</v>
      </c>
    </row>
    <row r="181" spans="19:35" x14ac:dyDescent="0.25">
      <c r="S181">
        <v>1.5</v>
      </c>
      <c r="T181">
        <v>2.2236299999999999E-13</v>
      </c>
      <c r="U181">
        <v>-7.15717E-18</v>
      </c>
      <c r="V181">
        <v>7</v>
      </c>
      <c r="W181" t="s">
        <v>32</v>
      </c>
      <c r="Y181">
        <v>2.5</v>
      </c>
      <c r="Z181">
        <v>-5.6996700000000002</v>
      </c>
      <c r="AA181">
        <v>6.4972399999999996E-4</v>
      </c>
      <c r="AB181">
        <v>5</v>
      </c>
      <c r="AC181" t="s">
        <v>32</v>
      </c>
      <c r="AE181">
        <v>5</v>
      </c>
      <c r="AF181">
        <v>58.154200000000003</v>
      </c>
      <c r="AG181">
        <v>-0.64953000000000005</v>
      </c>
      <c r="AH181">
        <v>5</v>
      </c>
      <c r="AI181" t="s">
        <v>32</v>
      </c>
    </row>
    <row r="182" spans="19:35" x14ac:dyDescent="0.25">
      <c r="S182">
        <v>1.5</v>
      </c>
      <c r="T182">
        <v>2.2081300000000001E-13</v>
      </c>
      <c r="U182">
        <v>-7.15717E-18</v>
      </c>
      <c r="V182">
        <v>14</v>
      </c>
      <c r="W182" t="s">
        <v>32</v>
      </c>
      <c r="Y182">
        <v>2.5</v>
      </c>
      <c r="Z182">
        <v>2.79886E-13</v>
      </c>
      <c r="AA182">
        <v>-7.15717E-18</v>
      </c>
      <c r="AB182">
        <v>8</v>
      </c>
      <c r="AC182" t="s">
        <v>32</v>
      </c>
      <c r="AE182">
        <v>5</v>
      </c>
      <c r="AF182">
        <v>3.04416E-5</v>
      </c>
      <c r="AG182">
        <v>1.8526699999999999E-14</v>
      </c>
      <c r="AH182">
        <v>5</v>
      </c>
      <c r="AI182" t="s">
        <v>32</v>
      </c>
    </row>
    <row r="183" spans="19:35" x14ac:dyDescent="0.25">
      <c r="S183">
        <v>1.5</v>
      </c>
      <c r="T183">
        <v>62.748199999999997</v>
      </c>
      <c r="U183">
        <v>-0.92114799999999997</v>
      </c>
      <c r="V183">
        <v>14</v>
      </c>
      <c r="W183" t="s">
        <v>33</v>
      </c>
      <c r="Y183">
        <v>2.5</v>
      </c>
      <c r="Z183">
        <v>62.748199999999997</v>
      </c>
      <c r="AA183">
        <v>-0.92114799999999997</v>
      </c>
      <c r="AB183">
        <v>14</v>
      </c>
      <c r="AC183" t="s">
        <v>33</v>
      </c>
      <c r="AE183">
        <v>5</v>
      </c>
      <c r="AF183">
        <v>2.3486000000000002E-13</v>
      </c>
      <c r="AG183">
        <v>-7.15717E-18</v>
      </c>
      <c r="AH183">
        <v>8</v>
      </c>
      <c r="AI183" t="s">
        <v>32</v>
      </c>
    </row>
    <row r="184" spans="19:35" x14ac:dyDescent="0.25">
      <c r="S184">
        <v>1.5</v>
      </c>
      <c r="T184">
        <v>2.2773400000000002E-13</v>
      </c>
      <c r="U184">
        <v>-7.15717E-18</v>
      </c>
      <c r="V184">
        <v>7</v>
      </c>
      <c r="W184" t="s">
        <v>32</v>
      </c>
      <c r="Y184">
        <v>2.5</v>
      </c>
      <c r="Z184">
        <v>2.27791E-13</v>
      </c>
      <c r="AA184">
        <v>-7.15717E-18</v>
      </c>
      <c r="AB184">
        <v>7</v>
      </c>
      <c r="AC184" t="s">
        <v>32</v>
      </c>
      <c r="AE184">
        <v>5</v>
      </c>
      <c r="AF184">
        <v>2.3029999999999999E-13</v>
      </c>
      <c r="AG184">
        <v>-7.15717E-18</v>
      </c>
      <c r="AH184">
        <v>7</v>
      </c>
      <c r="AI184" t="s">
        <v>32</v>
      </c>
    </row>
    <row r="185" spans="19:35" x14ac:dyDescent="0.25">
      <c r="S185">
        <v>1.5</v>
      </c>
      <c r="T185">
        <v>0</v>
      </c>
      <c r="U185">
        <v>-7.15717E-18</v>
      </c>
      <c r="V185">
        <v>8</v>
      </c>
      <c r="W185" t="s">
        <v>32</v>
      </c>
      <c r="Y185">
        <v>2.5</v>
      </c>
      <c r="Z185">
        <v>2.7788699999999997E-13</v>
      </c>
      <c r="AA185">
        <v>-7.15717E-18</v>
      </c>
      <c r="AB185">
        <v>25</v>
      </c>
      <c r="AC185" t="s">
        <v>32</v>
      </c>
      <c r="AE185">
        <v>5</v>
      </c>
      <c r="AF185">
        <v>2.05889E-13</v>
      </c>
      <c r="AG185">
        <v>-7.15717E-18</v>
      </c>
      <c r="AH185">
        <v>9</v>
      </c>
      <c r="AI185" t="s">
        <v>32</v>
      </c>
    </row>
    <row r="186" spans="19:35" x14ac:dyDescent="0.25">
      <c r="S186">
        <v>1.5</v>
      </c>
      <c r="T186">
        <v>2.1717199999999999E-13</v>
      </c>
      <c r="U186">
        <v>-7.15717E-18</v>
      </c>
      <c r="V186">
        <v>8</v>
      </c>
      <c r="W186" t="s">
        <v>32</v>
      </c>
      <c r="Y186">
        <v>2.5</v>
      </c>
      <c r="Z186">
        <v>-3.4023599999999999E-13</v>
      </c>
      <c r="AA186">
        <v>-7.15717E-18</v>
      </c>
      <c r="AB186">
        <v>8</v>
      </c>
      <c r="AC186" t="s">
        <v>32</v>
      </c>
      <c r="AE186">
        <v>5</v>
      </c>
      <c r="AF186">
        <v>2.2956899999999998E-13</v>
      </c>
      <c r="AG186">
        <v>-7.15717E-18</v>
      </c>
      <c r="AH186">
        <v>9</v>
      </c>
      <c r="AI186" t="s">
        <v>32</v>
      </c>
    </row>
    <row r="187" spans="19:35" x14ac:dyDescent="0.25">
      <c r="S187">
        <v>1.5</v>
      </c>
      <c r="T187">
        <v>62.748199999999997</v>
      </c>
      <c r="U187">
        <v>-0.92114799999999997</v>
      </c>
      <c r="V187">
        <v>12</v>
      </c>
      <c r="W187" t="s">
        <v>33</v>
      </c>
      <c r="Y187">
        <v>2.5</v>
      </c>
      <c r="Z187">
        <v>3.7225899999999996E-15</v>
      </c>
      <c r="AA187">
        <v>-7.15717E-18</v>
      </c>
      <c r="AB187">
        <v>8</v>
      </c>
      <c r="AC187" t="s">
        <v>32</v>
      </c>
      <c r="AE187">
        <v>5</v>
      </c>
      <c r="AF187">
        <v>2.24849E-13</v>
      </c>
      <c r="AG187">
        <v>-7.15717E-18</v>
      </c>
      <c r="AH187">
        <v>7</v>
      </c>
      <c r="AI187" t="s">
        <v>32</v>
      </c>
    </row>
    <row r="188" spans="19:35" x14ac:dyDescent="0.25">
      <c r="S188">
        <v>1.5</v>
      </c>
      <c r="T188">
        <v>0</v>
      </c>
      <c r="U188">
        <v>-7.15717E-18</v>
      </c>
      <c r="V188">
        <v>8</v>
      </c>
      <c r="W188" t="s">
        <v>32</v>
      </c>
      <c r="Y188">
        <v>2.5</v>
      </c>
      <c r="Z188">
        <v>62.7483</v>
      </c>
      <c r="AA188">
        <v>-0.92114799999999997</v>
      </c>
      <c r="AB188">
        <v>15</v>
      </c>
      <c r="AC188" t="s">
        <v>33</v>
      </c>
      <c r="AE188">
        <v>5</v>
      </c>
      <c r="AF188">
        <v>2.22323E-13</v>
      </c>
      <c r="AG188">
        <v>-7.15717E-18</v>
      </c>
      <c r="AH188">
        <v>7</v>
      </c>
      <c r="AI188" t="s">
        <v>32</v>
      </c>
    </row>
    <row r="189" spans="19:35" x14ac:dyDescent="0.25">
      <c r="S189">
        <v>1.5</v>
      </c>
      <c r="T189">
        <v>2.7700400000000002E-13</v>
      </c>
      <c r="U189">
        <v>-7.15717E-18</v>
      </c>
      <c r="V189">
        <v>17</v>
      </c>
      <c r="W189" t="s">
        <v>32</v>
      </c>
      <c r="Y189">
        <v>2.5</v>
      </c>
      <c r="Z189">
        <v>62.748199999999997</v>
      </c>
      <c r="AA189">
        <v>-0.92114799999999997</v>
      </c>
      <c r="AB189">
        <v>9</v>
      </c>
      <c r="AC189" t="s">
        <v>33</v>
      </c>
      <c r="AE189">
        <v>5</v>
      </c>
      <c r="AF189">
        <v>2.22472E-13</v>
      </c>
      <c r="AG189">
        <v>-7.15717E-18</v>
      </c>
      <c r="AH189">
        <v>15</v>
      </c>
      <c r="AI189" t="s">
        <v>32</v>
      </c>
    </row>
    <row r="190" spans="19:35" x14ac:dyDescent="0.25">
      <c r="S190">
        <v>1.5</v>
      </c>
      <c r="T190">
        <v>62.748199999999997</v>
      </c>
      <c r="U190">
        <v>-0.92114799999999997</v>
      </c>
      <c r="V190">
        <v>12</v>
      </c>
      <c r="W190" t="s">
        <v>33</v>
      </c>
      <c r="Y190">
        <v>2.5</v>
      </c>
      <c r="Z190">
        <v>55.8919</v>
      </c>
      <c r="AA190">
        <v>-0.41240100000000002</v>
      </c>
      <c r="AB190">
        <v>5</v>
      </c>
      <c r="AC190" t="s">
        <v>32</v>
      </c>
      <c r="AE190">
        <v>5</v>
      </c>
      <c r="AF190">
        <v>2.2118899999999999E-13</v>
      </c>
      <c r="AG190">
        <v>-7.15717E-18</v>
      </c>
      <c r="AH190">
        <v>7</v>
      </c>
      <c r="AI190" t="s">
        <v>32</v>
      </c>
    </row>
    <row r="191" spans="19:35" x14ac:dyDescent="0.25">
      <c r="S191">
        <v>1.5</v>
      </c>
      <c r="T191">
        <v>-1.5007000000000001E-13</v>
      </c>
      <c r="U191">
        <v>-7.15717E-18</v>
      </c>
      <c r="V191">
        <v>8</v>
      </c>
      <c r="W191" t="s">
        <v>32</v>
      </c>
      <c r="Y191">
        <v>2.5</v>
      </c>
      <c r="Z191">
        <v>62.748199999999997</v>
      </c>
      <c r="AA191">
        <v>-0.92114799999999997</v>
      </c>
      <c r="AB191">
        <v>15</v>
      </c>
      <c r="AC191" t="s">
        <v>33</v>
      </c>
      <c r="AE191">
        <v>5</v>
      </c>
      <c r="AF191">
        <v>2.23569E-13</v>
      </c>
      <c r="AG191">
        <v>-7.15717E-18</v>
      </c>
      <c r="AH191">
        <v>11</v>
      </c>
      <c r="AI191" t="s">
        <v>32</v>
      </c>
    </row>
    <row r="192" spans="19:35" x14ac:dyDescent="0.25">
      <c r="S192">
        <v>1.5</v>
      </c>
      <c r="T192">
        <v>0</v>
      </c>
      <c r="U192">
        <v>-7.15717E-18</v>
      </c>
      <c r="V192">
        <v>8</v>
      </c>
      <c r="W192" t="s">
        <v>32</v>
      </c>
      <c r="Y192">
        <v>2.5</v>
      </c>
      <c r="Z192">
        <v>2.2478E-13</v>
      </c>
      <c r="AA192">
        <v>-7.15717E-18</v>
      </c>
      <c r="AB192">
        <v>9</v>
      </c>
      <c r="AC192" t="s">
        <v>32</v>
      </c>
      <c r="AE192">
        <v>5</v>
      </c>
      <c r="AF192">
        <v>2.2989899999999999E-13</v>
      </c>
      <c r="AG192">
        <v>-7.15717E-18</v>
      </c>
      <c r="AH192">
        <v>10</v>
      </c>
      <c r="AI192" t="s">
        <v>32</v>
      </c>
    </row>
    <row r="193" spans="19:35" x14ac:dyDescent="0.25">
      <c r="S193">
        <v>1.5</v>
      </c>
      <c r="T193">
        <v>2.20794E-13</v>
      </c>
      <c r="U193">
        <v>-7.15717E-18</v>
      </c>
      <c r="V193">
        <v>13</v>
      </c>
      <c r="W193" t="s">
        <v>32</v>
      </c>
      <c r="Y193">
        <v>2.5</v>
      </c>
      <c r="Z193">
        <v>2.1625100000000001E-13</v>
      </c>
      <c r="AA193">
        <v>-7.15717E-18</v>
      </c>
      <c r="AB193">
        <v>9</v>
      </c>
      <c r="AC193" t="s">
        <v>32</v>
      </c>
      <c r="AE193">
        <v>5</v>
      </c>
      <c r="AF193">
        <v>2.329E-13</v>
      </c>
      <c r="AG193">
        <v>-7.15717E-18</v>
      </c>
      <c r="AH193">
        <v>7</v>
      </c>
      <c r="AI193" t="s">
        <v>32</v>
      </c>
    </row>
    <row r="194" spans="19:35" x14ac:dyDescent="0.25">
      <c r="S194">
        <v>1.5</v>
      </c>
      <c r="T194">
        <v>2.27208E-13</v>
      </c>
      <c r="U194">
        <v>-7.15717E-18</v>
      </c>
      <c r="V194">
        <v>7</v>
      </c>
      <c r="W194" t="s">
        <v>32</v>
      </c>
      <c r="Y194">
        <v>2.5</v>
      </c>
      <c r="Z194">
        <v>1.0854299999999999</v>
      </c>
      <c r="AA194">
        <v>2.3563100000000001E-5</v>
      </c>
      <c r="AB194">
        <v>5</v>
      </c>
      <c r="AC194" t="s">
        <v>32</v>
      </c>
      <c r="AE194">
        <v>5</v>
      </c>
      <c r="AF194">
        <v>2.22095E-13</v>
      </c>
      <c r="AG194">
        <v>-7.15717E-18</v>
      </c>
      <c r="AH194">
        <v>13</v>
      </c>
      <c r="AI194" t="s">
        <v>32</v>
      </c>
    </row>
    <row r="195" spans="19:35" x14ac:dyDescent="0.25">
      <c r="S195">
        <v>1.5</v>
      </c>
      <c r="T195">
        <v>62.748199999999997</v>
      </c>
      <c r="U195">
        <v>-0.92114799999999997</v>
      </c>
      <c r="V195">
        <v>10</v>
      </c>
      <c r="W195" t="s">
        <v>33</v>
      </c>
      <c r="Y195">
        <v>2.5</v>
      </c>
      <c r="Z195">
        <v>62.748199999999997</v>
      </c>
      <c r="AA195">
        <v>-0.92114799999999997</v>
      </c>
      <c r="AB195">
        <v>10</v>
      </c>
      <c r="AC195" t="s">
        <v>33</v>
      </c>
      <c r="AE195">
        <v>5</v>
      </c>
      <c r="AF195">
        <v>60.311999999999998</v>
      </c>
      <c r="AG195">
        <v>-0.83609100000000003</v>
      </c>
      <c r="AH195">
        <v>4</v>
      </c>
      <c r="AI195" t="s">
        <v>32</v>
      </c>
    </row>
    <row r="196" spans="19:35" x14ac:dyDescent="0.25">
      <c r="S196">
        <v>1.5</v>
      </c>
      <c r="T196">
        <v>2.4495499999999999E-13</v>
      </c>
      <c r="U196">
        <v>-7.15717E-18</v>
      </c>
      <c r="V196">
        <v>7</v>
      </c>
      <c r="W196" t="s">
        <v>32</v>
      </c>
      <c r="Y196">
        <v>2.5</v>
      </c>
      <c r="Z196">
        <v>62.748199999999997</v>
      </c>
      <c r="AA196">
        <v>-0.92114799999999997</v>
      </c>
      <c r="AB196">
        <v>12</v>
      </c>
      <c r="AC196" t="s">
        <v>33</v>
      </c>
      <c r="AE196">
        <v>5</v>
      </c>
      <c r="AF196">
        <v>0</v>
      </c>
      <c r="AG196">
        <v>-7.15717E-18</v>
      </c>
      <c r="AH196">
        <v>10</v>
      </c>
      <c r="AI196" t="s">
        <v>32</v>
      </c>
    </row>
    <row r="197" spans="19:35" x14ac:dyDescent="0.25">
      <c r="S197">
        <v>1.5</v>
      </c>
      <c r="T197">
        <v>2.24849E-13</v>
      </c>
      <c r="U197">
        <v>-7.15717E-18</v>
      </c>
      <c r="V197">
        <v>7</v>
      </c>
      <c r="W197" t="s">
        <v>32</v>
      </c>
      <c r="Y197">
        <v>2.5</v>
      </c>
      <c r="Z197">
        <v>2.79513E-13</v>
      </c>
      <c r="AA197">
        <v>-7.15717E-18</v>
      </c>
      <c r="AB197">
        <v>37</v>
      </c>
      <c r="AC197" t="s">
        <v>32</v>
      </c>
      <c r="AE197">
        <v>5</v>
      </c>
      <c r="AF197">
        <v>40.933900000000001</v>
      </c>
      <c r="AG197">
        <v>3.8309799999999998E-2</v>
      </c>
      <c r="AH197">
        <v>4</v>
      </c>
      <c r="AI197" t="s">
        <v>32</v>
      </c>
    </row>
    <row r="198" spans="19:35" x14ac:dyDescent="0.25">
      <c r="S198">
        <v>1.5</v>
      </c>
      <c r="T198">
        <v>62.748199999999997</v>
      </c>
      <c r="U198">
        <v>-0.92114799999999997</v>
      </c>
      <c r="V198">
        <v>10</v>
      </c>
      <c r="W198" t="s">
        <v>33</v>
      </c>
      <c r="Y198">
        <v>2.5</v>
      </c>
      <c r="Z198">
        <v>3.1558099999999998E-13</v>
      </c>
      <c r="AA198">
        <v>-7.15717E-18</v>
      </c>
      <c r="AB198">
        <v>6</v>
      </c>
      <c r="AC198" t="s">
        <v>32</v>
      </c>
      <c r="AE198">
        <v>5</v>
      </c>
      <c r="AF198">
        <v>0</v>
      </c>
      <c r="AG198">
        <v>-7.15717E-18</v>
      </c>
      <c r="AH198">
        <v>8</v>
      </c>
      <c r="AI198" t="s">
        <v>32</v>
      </c>
    </row>
    <row r="199" spans="19:35" x14ac:dyDescent="0.25">
      <c r="S199">
        <v>1.5</v>
      </c>
      <c r="T199">
        <v>2.2690500000000001E-13</v>
      </c>
      <c r="U199">
        <v>-7.15717E-18</v>
      </c>
      <c r="V199">
        <v>7</v>
      </c>
      <c r="W199" t="s">
        <v>32</v>
      </c>
      <c r="Y199">
        <v>2.5</v>
      </c>
      <c r="Z199">
        <v>10.985099999999999</v>
      </c>
      <c r="AA199">
        <v>2.4134600000000001E-3</v>
      </c>
      <c r="AB199">
        <v>5</v>
      </c>
      <c r="AC199" t="s">
        <v>32</v>
      </c>
      <c r="AE199">
        <v>5</v>
      </c>
      <c r="AF199">
        <v>2.2203100000000001E-13</v>
      </c>
      <c r="AG199">
        <v>-7.15717E-18</v>
      </c>
      <c r="AH199">
        <v>13</v>
      </c>
      <c r="AI199" t="s">
        <v>32</v>
      </c>
    </row>
    <row r="200" spans="19:35" x14ac:dyDescent="0.25">
      <c r="S200">
        <v>1.5</v>
      </c>
      <c r="T200">
        <v>2.2497299999999999E-13</v>
      </c>
      <c r="U200">
        <v>-7.15717E-18</v>
      </c>
      <c r="V200">
        <v>7</v>
      </c>
      <c r="W200" t="s">
        <v>32</v>
      </c>
      <c r="Y200">
        <v>2.5</v>
      </c>
      <c r="Z200">
        <v>62.748199999999997</v>
      </c>
      <c r="AA200">
        <v>-0.92114799999999997</v>
      </c>
      <c r="AB200">
        <v>11</v>
      </c>
      <c r="AC200" t="s">
        <v>33</v>
      </c>
      <c r="AE200">
        <v>5</v>
      </c>
      <c r="AF200">
        <v>62.748199999999997</v>
      </c>
      <c r="AG200">
        <v>-0.92114799999999997</v>
      </c>
      <c r="AH200">
        <v>9</v>
      </c>
      <c r="AI200" t="s">
        <v>33</v>
      </c>
    </row>
    <row r="201" spans="19:35" x14ac:dyDescent="0.25">
      <c r="S201">
        <v>1.5</v>
      </c>
      <c r="T201">
        <v>62.748199999999997</v>
      </c>
      <c r="U201">
        <v>-0.92114799999999997</v>
      </c>
      <c r="V201">
        <v>14</v>
      </c>
      <c r="W201" t="s">
        <v>33</v>
      </c>
      <c r="Y201">
        <v>2.5</v>
      </c>
      <c r="Z201">
        <v>6.2759</v>
      </c>
      <c r="AA201">
        <v>7.8773799999999996E-4</v>
      </c>
      <c r="AB201">
        <v>5</v>
      </c>
      <c r="AC201" t="s">
        <v>32</v>
      </c>
      <c r="AE201">
        <v>5</v>
      </c>
      <c r="AF201">
        <v>59.8264</v>
      </c>
      <c r="AG201">
        <v>-0.80109600000000003</v>
      </c>
      <c r="AH201">
        <v>4</v>
      </c>
      <c r="AI201" t="s">
        <v>32</v>
      </c>
    </row>
    <row r="202" spans="19:35" x14ac:dyDescent="0.25">
      <c r="S202">
        <v>1.5</v>
      </c>
      <c r="T202">
        <v>0</v>
      </c>
      <c r="U202">
        <v>-7.15717E-18</v>
      </c>
      <c r="V202">
        <v>8</v>
      </c>
      <c r="W202" t="s">
        <v>32</v>
      </c>
      <c r="Y202">
        <v>2.5</v>
      </c>
      <c r="Z202">
        <v>-7.1571499999999997</v>
      </c>
      <c r="AA202">
        <v>1.0245E-3</v>
      </c>
      <c r="AB202">
        <v>4</v>
      </c>
      <c r="AC202" t="s">
        <v>32</v>
      </c>
      <c r="AE202">
        <v>5</v>
      </c>
      <c r="AF202">
        <v>57.898400000000002</v>
      </c>
      <c r="AG202">
        <v>-0.62343400000000004</v>
      </c>
      <c r="AH202">
        <v>5</v>
      </c>
      <c r="AI202" t="s">
        <v>32</v>
      </c>
    </row>
    <row r="203" spans="19:35" x14ac:dyDescent="0.25">
      <c r="S203">
        <v>1.5</v>
      </c>
      <c r="T203">
        <v>1.8609200000000001E-13</v>
      </c>
      <c r="U203">
        <v>-7.15717E-18</v>
      </c>
      <c r="V203">
        <v>6</v>
      </c>
      <c r="W203" t="s">
        <v>32</v>
      </c>
      <c r="Y203">
        <v>2.5</v>
      </c>
      <c r="Z203">
        <v>35.1937</v>
      </c>
      <c r="AA203">
        <v>2.5219399999999999E-2</v>
      </c>
      <c r="AB203">
        <v>4</v>
      </c>
      <c r="AC203" t="s">
        <v>32</v>
      </c>
      <c r="AE203">
        <v>5</v>
      </c>
      <c r="AF203">
        <v>3.2125999999999999E-13</v>
      </c>
      <c r="AG203">
        <v>-7.15717E-18</v>
      </c>
      <c r="AH203">
        <v>6</v>
      </c>
      <c r="AI203" t="s">
        <v>32</v>
      </c>
    </row>
    <row r="204" spans="19:35" x14ac:dyDescent="0.25">
      <c r="S204">
        <v>1.5</v>
      </c>
      <c r="T204">
        <v>62.748199999999997</v>
      </c>
      <c r="U204">
        <v>-0.92114799999999997</v>
      </c>
      <c r="V204">
        <v>12</v>
      </c>
      <c r="W204" t="s">
        <v>33</v>
      </c>
      <c r="Y204">
        <v>2.5</v>
      </c>
      <c r="Z204">
        <v>62.748199999999997</v>
      </c>
      <c r="AA204">
        <v>-0.92114799999999997</v>
      </c>
      <c r="AB204">
        <v>10</v>
      </c>
      <c r="AC204" t="s">
        <v>33</v>
      </c>
      <c r="AE204">
        <v>5</v>
      </c>
      <c r="AF204">
        <v>0</v>
      </c>
      <c r="AG204">
        <v>-7.15717E-18</v>
      </c>
      <c r="AH204">
        <v>6</v>
      </c>
      <c r="AI204" t="s">
        <v>32</v>
      </c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BCF4F-42CD-4B09-9AB1-EE8E891B630F}">
  <dimension ref="A1:E39"/>
  <sheetViews>
    <sheetView workbookViewId="0">
      <selection activeCell="E4" sqref="E4:E39"/>
    </sheetView>
  </sheetViews>
  <sheetFormatPr defaultRowHeight="15" x14ac:dyDescent="0.25"/>
  <cols>
    <col min="1" max="1" width="3.85546875" bestFit="1" customWidth="1"/>
    <col min="2" max="2" width="12" bestFit="1" customWidth="1"/>
    <col min="4" max="4" width="3.85546875" bestFit="1" customWidth="1"/>
    <col min="5" max="5" width="12" bestFit="1" customWidth="1"/>
  </cols>
  <sheetData>
    <row r="1" spans="1:5" x14ac:dyDescent="0.25">
      <c r="A1" t="s">
        <v>35</v>
      </c>
    </row>
    <row r="2" spans="1:5" x14ac:dyDescent="0.25">
      <c r="A2" s="60" t="s">
        <v>18</v>
      </c>
      <c r="D2" s="60" t="s">
        <v>19</v>
      </c>
    </row>
    <row r="3" spans="1:5" x14ac:dyDescent="0.25">
      <c r="A3" t="s">
        <v>36</v>
      </c>
      <c r="B3" t="s">
        <v>37</v>
      </c>
      <c r="D3" t="s">
        <v>36</v>
      </c>
      <c r="E3" t="s">
        <v>37</v>
      </c>
    </row>
    <row r="4" spans="1:5" x14ac:dyDescent="0.25">
      <c r="A4">
        <v>1</v>
      </c>
      <c r="B4">
        <v>200</v>
      </c>
      <c r="D4">
        <v>1</v>
      </c>
      <c r="E4">
        <v>200</v>
      </c>
    </row>
    <row r="5" spans="1:5" x14ac:dyDescent="0.25">
      <c r="A5">
        <v>2</v>
      </c>
      <c r="B5">
        <v>123.607</v>
      </c>
      <c r="D5">
        <v>2</v>
      </c>
      <c r="E5">
        <v>100</v>
      </c>
    </row>
    <row r="6" spans="1:5" x14ac:dyDescent="0.25">
      <c r="A6">
        <v>3</v>
      </c>
      <c r="B6">
        <v>76.393199999999993</v>
      </c>
      <c r="D6">
        <v>3</v>
      </c>
      <c r="E6">
        <v>100</v>
      </c>
    </row>
    <row r="7" spans="1:5" x14ac:dyDescent="0.25">
      <c r="A7">
        <v>4</v>
      </c>
      <c r="B7">
        <v>47.2136</v>
      </c>
      <c r="D7">
        <v>4</v>
      </c>
      <c r="E7">
        <v>100</v>
      </c>
    </row>
    <row r="8" spans="1:5" x14ac:dyDescent="0.25">
      <c r="A8">
        <v>5</v>
      </c>
      <c r="B8">
        <v>29.179600000000001</v>
      </c>
      <c r="D8">
        <v>5</v>
      </c>
      <c r="E8">
        <v>2.24381E-13</v>
      </c>
    </row>
    <row r="9" spans="1:5" x14ac:dyDescent="0.25">
      <c r="A9">
        <v>6</v>
      </c>
      <c r="B9">
        <v>18.033999999999999</v>
      </c>
      <c r="D9">
        <v>6</v>
      </c>
      <c r="E9">
        <v>0</v>
      </c>
    </row>
    <row r="10" spans="1:5" x14ac:dyDescent="0.25">
      <c r="A10">
        <v>7</v>
      </c>
      <c r="B10">
        <v>11.1456</v>
      </c>
      <c r="D10">
        <v>7</v>
      </c>
      <c r="E10">
        <v>0</v>
      </c>
    </row>
    <row r="11" spans="1:5" x14ac:dyDescent="0.25">
      <c r="A11">
        <v>8</v>
      </c>
      <c r="B11">
        <v>6.8883700000000001</v>
      </c>
      <c r="D11">
        <v>8</v>
      </c>
      <c r="E11">
        <v>0</v>
      </c>
    </row>
    <row r="12" spans="1:5" x14ac:dyDescent="0.25">
      <c r="A12">
        <v>9</v>
      </c>
      <c r="B12">
        <v>4.25725</v>
      </c>
      <c r="D12">
        <v>9</v>
      </c>
      <c r="E12">
        <v>0</v>
      </c>
    </row>
    <row r="13" spans="1:5" x14ac:dyDescent="0.25">
      <c r="A13">
        <v>10</v>
      </c>
      <c r="B13">
        <v>2.6311200000000001</v>
      </c>
      <c r="D13">
        <v>10</v>
      </c>
      <c r="E13">
        <v>0</v>
      </c>
    </row>
    <row r="14" spans="1:5" x14ac:dyDescent="0.25">
      <c r="A14">
        <v>11</v>
      </c>
      <c r="B14">
        <v>1.62612</v>
      </c>
      <c r="D14">
        <v>11</v>
      </c>
      <c r="E14">
        <v>0</v>
      </c>
    </row>
    <row r="15" spans="1:5" x14ac:dyDescent="0.25">
      <c r="A15">
        <v>12</v>
      </c>
      <c r="B15">
        <v>1.0049999999999999</v>
      </c>
      <c r="D15">
        <v>12</v>
      </c>
      <c r="E15">
        <v>0</v>
      </c>
    </row>
    <row r="16" spans="1:5" x14ac:dyDescent="0.25">
      <c r="A16">
        <v>13</v>
      </c>
      <c r="B16">
        <v>0.62112400000000001</v>
      </c>
      <c r="D16">
        <v>13</v>
      </c>
      <c r="E16">
        <v>0</v>
      </c>
    </row>
    <row r="17" spans="1:5" x14ac:dyDescent="0.25">
      <c r="A17">
        <v>14</v>
      </c>
      <c r="B17">
        <v>0.383876</v>
      </c>
      <c r="D17">
        <v>14</v>
      </c>
      <c r="E17">
        <v>0</v>
      </c>
    </row>
    <row r="18" spans="1:5" x14ac:dyDescent="0.25">
      <c r="A18">
        <v>15</v>
      </c>
      <c r="B18">
        <v>0.23724799999999999</v>
      </c>
      <c r="D18">
        <v>15</v>
      </c>
      <c r="E18">
        <v>0</v>
      </c>
    </row>
    <row r="19" spans="1:5" x14ac:dyDescent="0.25">
      <c r="A19">
        <v>16</v>
      </c>
      <c r="B19">
        <v>0.14662700000000001</v>
      </c>
      <c r="D19">
        <v>16</v>
      </c>
      <c r="E19">
        <v>0</v>
      </c>
    </row>
    <row r="20" spans="1:5" x14ac:dyDescent="0.25">
      <c r="A20">
        <v>17</v>
      </c>
      <c r="B20">
        <v>9.0620800000000001E-2</v>
      </c>
      <c r="D20">
        <v>17</v>
      </c>
      <c r="E20">
        <v>0</v>
      </c>
    </row>
    <row r="21" spans="1:5" x14ac:dyDescent="0.25">
      <c r="A21">
        <v>18</v>
      </c>
      <c r="B21">
        <v>5.60067E-2</v>
      </c>
      <c r="D21">
        <v>18</v>
      </c>
      <c r="E21">
        <v>0</v>
      </c>
    </row>
    <row r="22" spans="1:5" x14ac:dyDescent="0.25">
      <c r="A22">
        <v>19</v>
      </c>
      <c r="B22">
        <v>3.4614100000000002E-2</v>
      </c>
      <c r="D22">
        <v>19</v>
      </c>
      <c r="E22">
        <v>0</v>
      </c>
    </row>
    <row r="23" spans="1:5" x14ac:dyDescent="0.25">
      <c r="A23">
        <v>20</v>
      </c>
      <c r="B23">
        <v>2.1392700000000001E-2</v>
      </c>
      <c r="D23">
        <v>20</v>
      </c>
      <c r="E23">
        <v>0</v>
      </c>
    </row>
    <row r="24" spans="1:5" x14ac:dyDescent="0.25">
      <c r="A24">
        <v>21</v>
      </c>
      <c r="B24">
        <v>1.3221399999999999E-2</v>
      </c>
      <c r="D24">
        <v>21</v>
      </c>
      <c r="E24">
        <v>0</v>
      </c>
    </row>
    <row r="25" spans="1:5" x14ac:dyDescent="0.25">
      <c r="A25">
        <v>22</v>
      </c>
      <c r="B25">
        <v>8.1712699999999996E-3</v>
      </c>
      <c r="D25">
        <v>22</v>
      </c>
      <c r="E25">
        <v>0</v>
      </c>
    </row>
    <row r="26" spans="1:5" x14ac:dyDescent="0.25">
      <c r="A26">
        <v>23</v>
      </c>
      <c r="B26">
        <v>5.05012E-3</v>
      </c>
      <c r="D26">
        <v>23</v>
      </c>
      <c r="E26">
        <v>0</v>
      </c>
    </row>
    <row r="27" spans="1:5" x14ac:dyDescent="0.25">
      <c r="A27">
        <v>24</v>
      </c>
      <c r="B27">
        <v>3.1211500000000001E-3</v>
      </c>
      <c r="D27">
        <v>24</v>
      </c>
      <c r="E27">
        <v>0</v>
      </c>
    </row>
    <row r="28" spans="1:5" x14ac:dyDescent="0.25">
      <c r="A28">
        <v>25</v>
      </c>
      <c r="B28">
        <v>1.9289699999999999E-3</v>
      </c>
      <c r="D28">
        <v>25</v>
      </c>
      <c r="E28">
        <v>0</v>
      </c>
    </row>
    <row r="29" spans="1:5" x14ac:dyDescent="0.25">
      <c r="A29">
        <v>26</v>
      </c>
      <c r="B29">
        <v>1.1921799999999999E-3</v>
      </c>
      <c r="D29">
        <v>26</v>
      </c>
      <c r="E29">
        <v>0</v>
      </c>
    </row>
    <row r="30" spans="1:5" x14ac:dyDescent="0.25">
      <c r="A30">
        <v>27</v>
      </c>
      <c r="B30">
        <v>7.3679599999999996E-4</v>
      </c>
      <c r="D30">
        <v>27</v>
      </c>
      <c r="E30">
        <v>0</v>
      </c>
    </row>
    <row r="31" spans="1:5" x14ac:dyDescent="0.25">
      <c r="A31">
        <v>28</v>
      </c>
      <c r="B31">
        <v>4.5538099999999998E-4</v>
      </c>
      <c r="D31">
        <v>28</v>
      </c>
      <c r="E31">
        <v>0</v>
      </c>
    </row>
    <row r="32" spans="1:5" x14ac:dyDescent="0.25">
      <c r="A32">
        <v>29</v>
      </c>
      <c r="B32">
        <v>2.8141499999999997E-4</v>
      </c>
      <c r="D32">
        <v>29</v>
      </c>
      <c r="E32">
        <v>0</v>
      </c>
    </row>
    <row r="33" spans="1:5" x14ac:dyDescent="0.25">
      <c r="A33">
        <v>30</v>
      </c>
      <c r="B33">
        <v>1.7396600000000001E-4</v>
      </c>
      <c r="D33">
        <v>30</v>
      </c>
      <c r="E33">
        <v>0</v>
      </c>
    </row>
    <row r="34" spans="1:5" x14ac:dyDescent="0.25">
      <c r="A34">
        <v>31</v>
      </c>
      <c r="B34">
        <v>1.0744899999999999E-4</v>
      </c>
      <c r="D34">
        <v>31</v>
      </c>
      <c r="E34">
        <v>0</v>
      </c>
    </row>
    <row r="35" spans="1:5" x14ac:dyDescent="0.25">
      <c r="A35">
        <v>32</v>
      </c>
      <c r="B35">
        <v>6.6516300000000006E-5</v>
      </c>
      <c r="D35">
        <v>32</v>
      </c>
      <c r="E35">
        <v>0</v>
      </c>
    </row>
    <row r="36" spans="1:5" x14ac:dyDescent="0.25">
      <c r="A36">
        <v>33</v>
      </c>
      <c r="B36">
        <v>4.0933100000000003E-5</v>
      </c>
      <c r="D36">
        <v>33</v>
      </c>
      <c r="E36">
        <v>0</v>
      </c>
    </row>
    <row r="37" spans="1:5" x14ac:dyDescent="0.25">
      <c r="A37">
        <v>34</v>
      </c>
      <c r="B37">
        <v>2.5583199999999999E-5</v>
      </c>
      <c r="D37">
        <v>34</v>
      </c>
      <c r="E37">
        <v>0</v>
      </c>
    </row>
    <row r="38" spans="1:5" x14ac:dyDescent="0.25">
      <c r="A38">
        <v>35</v>
      </c>
      <c r="B38">
        <v>1.53499E-5</v>
      </c>
      <c r="D38">
        <v>35</v>
      </c>
      <c r="E38">
        <v>0</v>
      </c>
    </row>
    <row r="39" spans="1:5" x14ac:dyDescent="0.25">
      <c r="A39">
        <v>36</v>
      </c>
      <c r="B39">
        <v>1.0233300000000001E-5</v>
      </c>
      <c r="D39">
        <v>36</v>
      </c>
      <c r="E39">
        <v>0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G A A B Q S w M E F A A C A A g A h 2 V z W c h j L j q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R M z S 3 1 D O w 0 Y c J 2 v h m 5 i E U G A E d D J J F E r R x L s 0 p K S 1 K t S v I 0 Q 3 w s d G H c W 3 0 o X 6 w A w B Q S w M E F A A C A A g A h 2 V z W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I d l c 1 l b Q o r O a g M A A D 9 S A A A T A B w A R m 9 y b X V s Y X M v U 2 V j d G l v b j E u b S C i G A A o o B Q A A A A A A A A A A A A A A A A A A A A A A A A A A A D t m k F P 2 z A U x + + V + h 2 s c E l R 6 E p G O A z 1 M M G m 7 c I 2 l d P o h J z U F G + O X S U O E B A X v h K n S b u h f q + 5 C o L S p L Q b Y C f p 4 1 L 6 0 u b F z U / + / 9 9 7 i U k g q e C o l 7 1 u 7 j Q a 8 Q m O y A C t W e R 8 h H m s o k c R i R M m 4 4 1 N 5 H U s 1 E W M y G Y D q b / x 7 + j 2 Z j C + F i q 4 G 5 + 2 9 0 S Q h I R L + y N l p L 0 r u F R v Y t v a e 9 f / G o l h h E N x h j k l / Z 5 M B h T 3 v 4 x k G m J G L 3 D w E / f v 0 v Q L E r e 9 T j u I T 6 2 W c 7 h H G A 2 p J F H X c i w H 7 Q q W h D z u b j n o A w / E g P J h d 9 P 1 O g 7 6 l g h J e j J l p P v w b 3 t f c P K j 5 W T X v 2 b t 4 + H 4 + v b m 7 B d F A o 3 E 4 C w d / 4 k v B E 9 D 9 e 6 C i p C S y Y o P s K + + q 9 Y Q q h N 9 I n h A o t i + X 7 2 D D u 8 O v W e s F 2 C G o 7 g r o 2 Q 6 0 X d 1 J q 7 W J J B M R w + n P I j U U o 9 F F G b r O E h H J L a X u y z n 8 t I 6 7 6 i f Q J 2 Q I E n O 5 Z W D L i 2 c i / i 5 y P G R u k g W q / h n L r e 3 2 p O 0 V 1 e t Z o P y 4 u t 9 m g v X F B c u c F F m L j z U M c O F 1 + 4 A F 2 X h 4 p j 6 g u M g o L p 1 p C A x 7 B d z u F j P 3 f M 0 H y r E Y H I g p N x m Q h 1 8 M 2 T C x 6 z 1 6 K v P A w X Z b g t g A V g W q o 1 G W P 7 L o X o r C Q t m o 5 N 7 i R l g m T F Q D n / i m i R m C e 8 K x J S N m I m j N U b M E q 5 2 t Y m Z E Z r y m F 1 k v y 2 t h 1 l t Z G Y 2 m T I 4 m / x d 1 N R f K U g M + N Q A H 0 1 t m I L E I F j / J l h l 4 G d e Y a V F w Z Y u r H a A o e k t i C e h T 6 I Z 1 z M V L P q g X x B 7 l Q L L E D l z x A v I q Q I 5 W a F l i J w 5 u g X k L C y 0 d I M z r 9 z a K l W 5 B e D M 3 X L W C 4 J p U d C Q 6 9 E C E r i e W m m X a 5 I c c D 0 V J i d z P Y b I A d d T d d f j g e s p J T i l d T 3 F r W Z j T 1 y A d t U H J I 2 T 0 q U b z w D S w s Z z S T k y N D 4 F j i r K E c P q p v M h 0 f 3 I a T 4 v S N q L S p q u K V j u R m q a w e f z A k D 1 A E j T F D 6 f F z T s J T X s V f l p N p q L W 9 J a q n x o S V e t s b i A H d c k O y B i l W Y n q 8 E M s Q P 6 V e q 2 9 F L o b A M 6 g M 7 T 6 M y b a W h B B 2 Y a F W 9 F L 0 B J 4 3 O I M N W o N 0 o a R / T Q j 6 5 2 P / o R S Y U d a U 0 D M u h K 1 2 h L K u x M m w I J t K 1 G I G k c 2 U O X u j 7 K l r c p X G z c F + N G f N L 0 B S y g y l 1 J q m g e B 9 v f w K 0 Z f p 6 x m W h m 4 M n 8 g M A r I f A X U E s B A i 0 A F A A C A A g A h 2 V z W c h j L j q n A A A A 9 w A A A B I A A A A A A A A A A A A A A A A A A A A A A E N v b m Z p Z y 9 Q Y W N r Y W d l L n h t b F B L A Q I t A B Q A A g A I A I d l c 1 l T c j g s m w A A A O E A A A A T A A A A A A A A A A A A A A A A A P M A A A B b Q 2 9 u d G V u d F 9 U e X B l c 1 0 u e G 1 s U E s B A i 0 A F A A C A A g A h 2 V z W V t C i s 5 q A w A A P 1 I A A B M A A A A A A A A A A A A A A A A A 2 w E A A E Z v c m 1 1 b G F z L 1 N l Y 3 R p b 2 4 x L m 1 Q S w U G A A A A A A M A A w D C A A A A k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o 8 B A A A A A A C o j w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Z X h w Y W 5 z a W 9 u X 3 J l c 3 V s d H M t M S U y M D U w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3 V D E 4 O j U 1 O j M x L j k w O D g x N T R a I i A v P j x F b n R y e S B U e X B l P S J G a W x s Q 2 9 s d W 1 u V H l w Z X M i I F Z h b H V l P S J z Q m d Z R 0 F 3 P T 0 i I C 8 + P E V u d H J 5 I F R 5 c G U 9 I k Z p b G x D b 2 x 1 b W 5 O Y W 1 l c y I g V m F s d W U 9 I n N b J n F 1 b 3 Q 7 e D A m c X V v d D s s J n F 1 b 3 Q 7 Y S Z x d W 9 0 O y w m c X V v d D t i J n F 1 b 3 Q 7 L C Z x d W 9 0 O 2 Z f Y 2 F s b H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2 V m Y W Z m O D U t O D d i M y 0 0 N G Q w L W J l N G U t N T N i N D E 1 Y z U 0 Y z B m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1 d 5 b m l r a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Y W 5 z a W 9 u X 3 J l c 3 V s d H M t M S A 1 M C 9 B d X R v U m V t b 3 Z l Z E N v b H V t b n M x L n t 4 M C w w f S Z x d W 9 0 O y w m c X V v d D t T Z W N 0 a W 9 u M S 9 l e H B h b n N p b 2 5 f c m V z d W x 0 c y 0 x I D U w L 0 F 1 d G 9 S Z W 1 v d m V k Q 2 9 s d W 1 u c z E u e 2 E s M X 0 m c X V v d D s s J n F 1 b 3 Q 7 U 2 V j d G l v b j E v Z X h w Y W 5 z a W 9 u X 3 J l c 3 V s d H M t M S A 1 M C 9 B d X R v U m V t b 3 Z l Z E N v b H V t b n M x L n t i L D J 9 J n F 1 b 3 Q 7 L C Z x d W 9 0 O 1 N l Y 3 R p b 2 4 x L 2 V 4 c G F u c 2 l v b l 9 y Z X N 1 b H R z L T E g N T A v Q X V 0 b 1 J l b W 9 2 Z W R D b 2 x 1 b W 5 z M S 5 7 Z l 9 j Y W x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e H B h b n N p b 2 5 f c m V z d W x 0 c y 0 x I D U w L 0 F 1 d G 9 S Z W 1 v d m V k Q 2 9 s d W 1 u c z E u e 3 g w L D B 9 J n F 1 b 3 Q 7 L C Z x d W 9 0 O 1 N l Y 3 R p b 2 4 x L 2 V 4 c G F u c 2 l v b l 9 y Z X N 1 b H R z L T E g N T A v Q X V 0 b 1 J l b W 9 2 Z W R D b 2 x 1 b W 5 z M S 5 7 Y S w x f S Z x d W 9 0 O y w m c X V v d D t T Z W N 0 a W 9 u M S 9 l e H B h b n N p b 2 5 f c m V z d W x 0 c y 0 x I D U w L 0 F 1 d G 9 S Z W 1 v d m V k Q 2 9 s d W 1 u c z E u e 2 I s M n 0 m c X V v d D s s J n F 1 b 3 Q 7 U 2 V j d G l v b j E v Z X h w Y W 5 z a W 9 u X 3 J l c 3 V s d H M t M S A 1 M C 9 B d X R v U m V t b 3 Z l Z E N v b H V t b n M x L n t m X 2 N h b G x z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d p Z 2 F j a m E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4 c G F u c 2 l v b l 9 y Z X N 1 b H R z L T I l M j A 1 M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N 1 Q x O D o 1 N j o x O S 4 2 N z c 0 N j Q y W i I g L z 4 8 R W 5 0 c n k g V H l w Z T 0 i R m l s b E N v b H V t b l R 5 c G V z I i B W Y W x 1 Z T 0 i c 0 J n W U d B d z 0 9 I i A v P j x F b n R y e S B U e X B l P S J G a W x s Q 2 9 s d W 1 u T m F t Z X M i I F Z h b H V l P S J z W y Z x d W 9 0 O 3 g w J n F 1 b 3 Q 7 L C Z x d W 9 0 O 2 E m c X V v d D s s J n F 1 b 3 Q 7 Y i Z x d W 9 0 O y w m c X V v d D t m X 2 N h b G x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U w Y m E z M j Z l L T I z N W U t N D h i O C 0 4 Y z Q 1 L W M 4 Z m I 0 M T Q 4 M j B h M y I g L z 4 8 R W 5 0 c n k g V H l w Z T 0 i U m V j b 3 Z l c n l U Y X J n Z X R D b 2 x 1 b W 4 i I F Z h b H V l P S J s N y I g L z 4 8 R W 5 0 c n k g V H l w Z T 0 i U m V j b 3 Z l c n l U Y X J n Z X R S b 3 c i I F Z h b H V l P S J s M y I g L z 4 8 R W 5 0 c n k g V H l w Z T 0 i U m V j b 3 Z l c n l U Y X J n Z X R T a G V l d C I g V m F s d W U 9 I n N X e W 5 p a 2 k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G F u c 2 l v b l 9 y Z X N 1 b H R z L T I g N T A v Q X V 0 b 1 J l b W 9 2 Z W R D b 2 x 1 b W 5 z M S 5 7 e D A s M H 0 m c X V v d D s s J n F 1 b 3 Q 7 U 2 V j d G l v b j E v Z X h w Y W 5 z a W 9 u X 3 J l c 3 V s d H M t M i A 1 M C 9 B d X R v U m V t b 3 Z l Z E N v b H V t b n M x L n t h L D F 9 J n F 1 b 3 Q 7 L C Z x d W 9 0 O 1 N l Y 3 R p b 2 4 x L 2 V 4 c G F u c 2 l v b l 9 y Z X N 1 b H R z L T I g N T A v Q X V 0 b 1 J l b W 9 2 Z W R D b 2 x 1 b W 5 z M S 5 7 Y i w y f S Z x d W 9 0 O y w m c X V v d D t T Z W N 0 a W 9 u M S 9 l e H B h b n N p b 2 5 f c m V z d W x 0 c y 0 y I D U w L 0 F 1 d G 9 S Z W 1 v d m V k Q 2 9 s d W 1 u c z E u e 2 Z f Y 2 F s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X h w Y W 5 z a W 9 u X 3 J l c 3 V s d H M t M i A 1 M C 9 B d X R v U m V t b 3 Z l Z E N v b H V t b n M x L n t 4 M C w w f S Z x d W 9 0 O y w m c X V v d D t T Z W N 0 a W 9 u M S 9 l e H B h b n N p b 2 5 f c m V z d W x 0 c y 0 y I D U w L 0 F 1 d G 9 S Z W 1 v d m V k Q 2 9 s d W 1 u c z E u e 2 E s M X 0 m c X V v d D s s J n F 1 b 3 Q 7 U 2 V j d G l v b j E v Z X h w Y W 5 z a W 9 u X 3 J l c 3 V s d H M t M i A 1 M C 9 B d X R v U m V t b 3 Z l Z E N v b H V t b n M x L n t i L D J 9 J n F 1 b 3 Q 7 L C Z x d W 9 0 O 1 N l Y 3 R p b 2 4 x L 2 V 4 c G F u c 2 l v b l 9 y Z X N 1 b H R z L T I g N T A v Q X V 0 b 1 J l b W 9 2 Z W R D b 2 x 1 b W 5 z M S 5 7 Z l 9 j Y W x s c y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3 a W d h Y 2 p h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e H B h b n N p b 2 5 f c m V z d W x 0 c y 0 1 J T I w M D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d U M T g 6 N T Y 6 M z M u M j U 4 N T M w N V o i I C 8 + P E V u d H J 5 I F R 5 c G U 9 I k Z p b G x D b 2 x 1 b W 5 U e X B l c y I g V m F s d W U 9 I n N C Z 1 l H Q X c 9 P S I g L z 4 8 R W 5 0 c n k g V H l w Z T 0 i R m l s b E N v b H V t b k 5 h b W V z I i B W Y W x 1 Z T 0 i c 1 s m c X V v d D t 4 M C Z x d W 9 0 O y w m c X V v d D t h J n F 1 b 3 Q 7 L C Z x d W 9 0 O 2 I m c X V v d D s s J n F 1 b 3 Q 7 Z l 9 j Y W x s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M D g 3 N G F j M S 1 l O T R j L T R h N G Y t O T J j N y 1 k N D A x Y j g y Z W J j O G I i I C 8 + P E V u d H J 5 I F R 5 c G U 9 I l J l Y 2 9 2 Z X J 5 V G F y Z 2 V 0 Q 2 9 s d W 1 u I i B W Y W x 1 Z T 0 i b D E y I i A v P j x F b n R y e S B U e X B l P S J S Z W N v d m V y e V R h c m d l d F J v d y I g V m F s d W U 9 I m w z I i A v P j x F b n R y e S B U e X B l P S J S Z W N v d m V y e V R h c m d l d F N o Z W V 0 I i B W Y W x 1 Z T 0 i c 1 d 5 b m l r a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Y W 5 z a W 9 u X 3 J l c 3 V s d H M t N S A w M C 9 B d X R v U m V t b 3 Z l Z E N v b H V t b n M x L n t 4 M C w w f S Z x d W 9 0 O y w m c X V v d D t T Z W N 0 a W 9 u M S 9 l e H B h b n N p b 2 5 f c m V z d W x 0 c y 0 1 I D A w L 0 F 1 d G 9 S Z W 1 v d m V k Q 2 9 s d W 1 u c z E u e 2 E s M X 0 m c X V v d D s s J n F 1 b 3 Q 7 U 2 V j d G l v b j E v Z X h w Y W 5 z a W 9 u X 3 J l c 3 V s d H M t N S A w M C 9 B d X R v U m V t b 3 Z l Z E N v b H V t b n M x L n t i L D J 9 J n F 1 b 3 Q 7 L C Z x d W 9 0 O 1 N l Y 3 R p b 2 4 x L 2 V 4 c G F u c 2 l v b l 9 y Z X N 1 b H R z L T U g M D A v Q X V 0 b 1 J l b W 9 2 Z W R D b 2 x 1 b W 5 z M S 5 7 Z l 9 j Y W x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e H B h b n N p b 2 5 f c m V z d W x 0 c y 0 1 I D A w L 0 F 1 d G 9 S Z W 1 v d m V k Q 2 9 s d W 1 u c z E u e 3 g w L D B 9 J n F 1 b 3 Q 7 L C Z x d W 9 0 O 1 N l Y 3 R p b 2 4 x L 2 V 4 c G F u c 2 l v b l 9 y Z X N 1 b H R z L T U g M D A v Q X V 0 b 1 J l b W 9 2 Z W R D b 2 x 1 b W 5 z M S 5 7 Y S w x f S Z x d W 9 0 O y w m c X V v d D t T Z W N 0 a W 9 u M S 9 l e H B h b n N p b 2 5 f c m V z d W x 0 c y 0 1 I D A w L 0 F 1 d G 9 S Z W 1 v d m V k Q 2 9 s d W 1 u c z E u e 2 I s M n 0 m c X V v d D s s J n F 1 b 3 Q 7 U 2 V j d G l v b j E v Z X h w Y W 5 z a W 9 u X 3 J l c 3 V s d H M t N S A w M C 9 B d X R v U m V t b 3 Z l Z E N v b H V t b n M x L n t m X 2 N h b G x z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d p Z 2 F j a m E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p Y m 9 u Y W N j a V 9 y Z X N 1 b H R z L T E l M j A 1 M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N 1 Q x O D o 1 N j o 0 N i 4 w N T A z N D Y x W i I g L z 4 8 R W 5 0 c n k g V H l w Z T 0 i R m l s b E N v b H V t b l R 5 c G V z I i B W Y W x 1 Z T 0 i c 0 J n W U R C Z z 0 9 I i A v P j x F b n R y e S B U e X B l P S J G a W x s Q 2 9 s d W 1 u T m F t Z X M i I F Z h b H V l P S J z W y Z x d W 9 0 O 3 g q J n F 1 b 3 Q 7 L C Z x d W 9 0 O 3 k q J n F 1 b 3 Q 7 L C Z x d W 9 0 O 2 Z f Y 2 F s b H M m c X V v d D s s J n F 1 b 3 Q 7 b W l u K G x v Y 2 F s L 2 d s b 2 J h b C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D E x N 2 R l O W I t M D E 1 M i 0 0 N z Y 3 L W F j N W I t Y j A y Y W R i N T c 3 M T M z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J v b m F j Y 2 l f c m V z d W x 0 c y 0 x I D U w L 0 F 1 d G 9 S Z W 1 v d m V k Q 2 9 s d W 1 u c z E u e 3 g q L D B 9 J n F 1 b 3 Q 7 L C Z x d W 9 0 O 1 N l Y 3 R p b 2 4 x L 2 Z p Y m 9 u Y W N j a V 9 y Z X N 1 b H R z L T E g N T A v Q X V 0 b 1 J l b W 9 2 Z W R D b 2 x 1 b W 5 z M S 5 7 e S o s M X 0 m c X V v d D s s J n F 1 b 3 Q 7 U 2 V j d G l v b j E v Z m l i b 2 5 h Y 2 N p X 3 J l c 3 V s d H M t M S A 1 M C 9 B d X R v U m V t b 3 Z l Z E N v b H V t b n M x L n t m X 2 N h b G x z L D J 9 J n F 1 b 3 Q 7 L C Z x d W 9 0 O 1 N l Y 3 R p b 2 4 x L 2 Z p Y m 9 u Y W N j a V 9 y Z X N 1 b H R z L T E g N T A v Q X V 0 b 1 J l b W 9 2 Z W R D b 2 x 1 b W 5 z M S 5 7 b W l u K G x v Y 2 F s L 2 d s b 2 J h b C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m l i b 2 5 h Y 2 N p X 3 J l c 3 V s d H M t M S A 1 M C 9 B d X R v U m V t b 3 Z l Z E N v b H V t b n M x L n t 4 K i w w f S Z x d W 9 0 O y w m c X V v d D t T Z W N 0 a W 9 u M S 9 m a W J v b m F j Y 2 l f c m V z d W x 0 c y 0 x I D U w L 0 F 1 d G 9 S Z W 1 v d m V k Q 2 9 s d W 1 u c z E u e 3 k q L D F 9 J n F 1 b 3 Q 7 L C Z x d W 9 0 O 1 N l Y 3 R p b 2 4 x L 2 Z p Y m 9 u Y W N j a V 9 y Z X N 1 b H R z L T E g N T A v Q X V 0 b 1 J l b W 9 2 Z W R D b 2 x 1 b W 5 z M S 5 7 Z l 9 j Y W x s c y w y f S Z x d W 9 0 O y w m c X V v d D t T Z W N 0 a W 9 u M S 9 m a W J v b m F j Y 2 l f c m V z d W x 0 c y 0 x I D U w L 0 F 1 d G 9 S Z W 1 v d m V k Q 2 9 s d W 1 u c z E u e 2 1 p b i h s b 2 N h b C 9 n b G 9 i Y W w p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p Y m 9 u Y W N j a V 9 y Z X N 1 b H R z L T E l M j A 1 M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N 1 Q x O D o 1 N z o y N C 4 w N T I 0 M j Q y W i I g L z 4 8 R W 5 0 c n k g V H l w Z T 0 i R m l s b E N v b H V t b l R 5 c G V z I i B W Y W x 1 Z T 0 i c 0 J n W U R C Z z 0 9 I i A v P j x F b n R y e S B U e X B l P S J G a W x s Q 2 9 s d W 1 u T m F t Z X M i I F Z h b H V l P S J z W y Z x d W 9 0 O 3 g q J n F 1 b 3 Q 7 L C Z x d W 9 0 O 3 k q J n F 1 b 3 Q 7 L C Z x d W 9 0 O 2 Z f Y 2 F s b H M m c X V v d D s s J n F 1 b 3 Q 7 b W l u K G x v Y 2 F s L 2 d s b 2 J h b C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D h l Y W E 5 Y z A t M j U x Z S 0 0 N z N i L T g 4 M 2 Y t O G F l M D d m N G M 3 M j k 4 I i A v P j x F b n R y e S B U e X B l P S J S Z W N v d m V y e V R h c m d l d E N v b H V t b i I g V m F s d W U 9 I m w x O C I g L z 4 8 R W 5 0 c n k g V H l w Z T 0 i U m V j b 3 Z l c n l U Y X J n Z X R S b 3 c i I F Z h b H V l P S J s M y I g L z 4 8 R W 5 0 c n k g V H l w Z T 0 i U m V j b 3 Z l c n l U Y X J n Z X R T a G V l d C I g V m F s d W U 9 I n N X e W 5 p a 2 k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Y m 9 u Y W N j a V 9 y Z X N 1 b H R z L T E g N T A g K D I p L 0 F 1 d G 9 S Z W 1 v d m V k Q 2 9 s d W 1 u c z E u e 3 g q L D B 9 J n F 1 b 3 Q 7 L C Z x d W 9 0 O 1 N l Y 3 R p b 2 4 x L 2 Z p Y m 9 u Y W N j a V 9 y Z X N 1 b H R z L T E g N T A g K D I p L 0 F 1 d G 9 S Z W 1 v d m V k Q 2 9 s d W 1 u c z E u e 3 k q L D F 9 J n F 1 b 3 Q 7 L C Z x d W 9 0 O 1 N l Y 3 R p b 2 4 x L 2 Z p Y m 9 u Y W N j a V 9 y Z X N 1 b H R z L T E g N T A g K D I p L 0 F 1 d G 9 S Z W 1 v d m V k Q 2 9 s d W 1 u c z E u e 2 Z f Y 2 F s b H M s M n 0 m c X V v d D s s J n F 1 b 3 Q 7 U 2 V j d G l v b j E v Z m l i b 2 5 h Y 2 N p X 3 J l c 3 V s d H M t M S A 1 M C A o M i k v Q X V 0 b 1 J l b W 9 2 Z W R D b 2 x 1 b W 5 z M S 5 7 b W l u K G x v Y 2 F s L 2 d s b 2 J h b C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m l i b 2 5 h Y 2 N p X 3 J l c 3 V s d H M t M S A 1 M C A o M i k v Q X V 0 b 1 J l b W 9 2 Z W R D b 2 x 1 b W 5 z M S 5 7 e C o s M H 0 m c X V v d D s s J n F 1 b 3 Q 7 U 2 V j d G l v b j E v Z m l i b 2 5 h Y 2 N p X 3 J l c 3 V s d H M t M S A 1 M C A o M i k v Q X V 0 b 1 J l b W 9 2 Z W R D b 2 x 1 b W 5 z M S 5 7 e S o s M X 0 m c X V v d D s s J n F 1 b 3 Q 7 U 2 V j d G l v b j E v Z m l i b 2 5 h Y 2 N p X 3 J l c 3 V s d H M t M S A 1 M C A o M i k v Q X V 0 b 1 J l b W 9 2 Z W R D b 2 x 1 b W 5 z M S 5 7 Z l 9 j Y W x s c y w y f S Z x d W 9 0 O y w m c X V v d D t T Z W N 0 a W 9 u M S 9 m a W J v b m F j Y 2 l f c m V z d W x 0 c y 0 x I D U w I C g y K S 9 B d X R v U m V t b 3 Z l Z E N v b H V t b n M x L n t t a W 4 o b G 9 j Y W w v Z 2 x v Y m F s K S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e H B h b n N p b 2 5 f c m V z d W x 0 c y 0 x J T I w N T A l M j A o M i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d U M T k 6 M D A 6 M T U u M z Q 2 N D c w M l o i I C 8 + P E V u d H J 5 I F R 5 c G U 9 I k Z p b G x D b 2 x 1 b W 5 U e X B l c y I g V m F s d W U 9 I n N D U V l H Q m d N P S I g L z 4 8 R W 5 0 c n k g V H l w Z T 0 i R m l s b E N v b H V t b k 5 h b W V z I i B W Y W x 1 Z T 0 i c 1 s m c X V v d D t h b H B o Y S Z x d W 9 0 O y w m c X V v d D t 4 M C Z x d W 9 0 O y w m c X V v d D t h J n F 1 b 3 Q 7 L C Z x d W 9 0 O 2 I m c X V v d D s s J n F 1 b 3 Q 7 Z l 9 j Y W x s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U 4 M W Q 3 N C 1 l M z U 2 L T Q w N j U t Y W Q 2 M i 1 m M G E 3 O W U 4 M T I 2 O D E i I C 8 + P E V u d H J 5 I F R 5 c G U 9 I l J l Y 2 9 2 Z X J 5 V G F y Z 2 V 0 Q 2 9 s d W 1 u I i B W Y W x 1 Z T 0 i b D E i I C 8 + P E V u d H J 5 I F R 5 c G U 9 I l J l Y 2 9 2 Z X J 5 V G F y Z 2 V 0 U m 9 3 I i B W Y W x 1 Z T 0 i b D I i I C 8 + P E V u d H J 5 I F R 5 c G U 9 I l J l Y 2 9 2 Z X J 5 V G F y Z 2 V 0 U 2 h l Z X Q i I F Z h b H V l P S J z V 3 l u a W t p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h b n N p b 2 5 f c m V z d W x 0 c y 0 x I D U w I C g y K S 9 B d X R v U m V t b 3 Z l Z E N v b H V t b n M x L n t h b H B o Y S w w f S Z x d W 9 0 O y w m c X V v d D t T Z W N 0 a W 9 u M S 9 l e H B h b n N p b 2 5 f c m V z d W x 0 c y 0 x I D U w I C g y K S 9 B d X R v U m V t b 3 Z l Z E N v b H V t b n M x L n t 4 M C w x f S Z x d W 9 0 O y w m c X V v d D t T Z W N 0 a W 9 u M S 9 l e H B h b n N p b 2 5 f c m V z d W x 0 c y 0 x I D U w I C g y K S 9 B d X R v U m V t b 3 Z l Z E N v b H V t b n M x L n t h L D J 9 J n F 1 b 3 Q 7 L C Z x d W 9 0 O 1 N l Y 3 R p b 2 4 x L 2 V 4 c G F u c 2 l v b l 9 y Z X N 1 b H R z L T E g N T A g K D I p L 0 F 1 d G 9 S Z W 1 v d m V k Q 2 9 s d W 1 u c z E u e 2 I s M 3 0 m c X V v d D s s J n F 1 b 3 Q 7 U 2 V j d G l v b j E v Z X h w Y W 5 z a W 9 u X 3 J l c 3 V s d H M t M S A 1 M C A o M i k v Q X V 0 b 1 J l b W 9 2 Z W R D b 2 x 1 b W 5 z M S 5 7 Z l 9 j Y W x s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l e H B h b n N p b 2 5 f c m V z d W x 0 c y 0 x I D U w I C g y K S 9 B d X R v U m V t b 3 Z l Z E N v b H V t b n M x L n t h b H B o Y S w w f S Z x d W 9 0 O y w m c X V v d D t T Z W N 0 a W 9 u M S 9 l e H B h b n N p b 2 5 f c m V z d W x 0 c y 0 x I D U w I C g y K S 9 B d X R v U m V t b 3 Z l Z E N v b H V t b n M x L n t 4 M C w x f S Z x d W 9 0 O y w m c X V v d D t T Z W N 0 a W 9 u M S 9 l e H B h b n N p b 2 5 f c m V z d W x 0 c y 0 x I D U w I C g y K S 9 B d X R v U m V t b 3 Z l Z E N v b H V t b n M x L n t h L D J 9 J n F 1 b 3 Q 7 L C Z x d W 9 0 O 1 N l Y 3 R p b 2 4 x L 2 V 4 c G F u c 2 l v b l 9 y Z X N 1 b H R z L T E g N T A g K D I p L 0 F 1 d G 9 S Z W 1 v d m V k Q 2 9 s d W 1 u c z E u e 2 I s M 3 0 m c X V v d D s s J n F 1 b 3 Q 7 U 2 V j d G l v b j E v Z X h w Y W 5 z a W 9 u X 3 J l c 3 V s d H M t M S A 1 M C A o M i k v Q X V 0 b 1 J l b W 9 2 Z W R D b 2 x 1 b W 5 z M S 5 7 Z l 9 j Y W x s c y w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l e H B h b n N p b 2 5 f c m V z d W x 0 c y 0 y J T I w N T A l M j A o M i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d U M T k 6 M D A 6 M j Q u N z Q 0 N j k 1 M V o i I C 8 + P E V u d H J 5 I F R 5 c G U 9 I k Z p b G x D b 2 x 1 b W 5 U e X B l c y I g V m F s d W U 9 I n N D U V l H Q m d N P S I g L z 4 8 R W 5 0 c n k g V H l w Z T 0 i R m l s b E N v b H V t b k 5 h b W V z I i B W Y W x 1 Z T 0 i c 1 s m c X V v d D t h b H B o Y S Z x d W 9 0 O y w m c X V v d D t 4 M C Z x d W 9 0 O y w m c X V v d D t h J n F 1 b 3 Q 7 L C Z x d W 9 0 O 2 I m c X V v d D s s J n F 1 b 3 Q 7 Z l 9 j Y W x s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N D V i Y 2 R m O C 1 m Z T E 5 L T Q 0 Y j Y t O W N h Y S 0 3 M D d m Z j Q 3 O G U 5 N G U i I C 8 + P E V u d H J 5 I F R 5 c G U 9 I l J l Y 2 9 2 Z X J 5 V G F y Z 2 V 0 Q 2 9 s d W 1 u I i B W Y W x 1 Z T 0 i b D c i I C 8 + P E V u d H J 5 I F R 5 c G U 9 I l J l Y 2 9 2 Z X J 5 V G F y Z 2 V 0 U m 9 3 I i B W Y W x 1 Z T 0 i b D I i I C 8 + P E V u d H J 5 I F R 5 c G U 9 I l J l Y 2 9 2 Z X J 5 V G F y Z 2 V 0 U 2 h l Z X Q i I F Z h b H V l P S J z V 3 l u a W t p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h b n N p b 2 5 f c m V z d W x 0 c y 0 y I D U w I C g y K S 9 B d X R v U m V t b 3 Z l Z E N v b H V t b n M x L n t h b H B o Y S w w f S Z x d W 9 0 O y w m c X V v d D t T Z W N 0 a W 9 u M S 9 l e H B h b n N p b 2 5 f c m V z d W x 0 c y 0 y I D U w I C g y K S 9 B d X R v U m V t b 3 Z l Z E N v b H V t b n M x L n t 4 M C w x f S Z x d W 9 0 O y w m c X V v d D t T Z W N 0 a W 9 u M S 9 l e H B h b n N p b 2 5 f c m V z d W x 0 c y 0 y I D U w I C g y K S 9 B d X R v U m V t b 3 Z l Z E N v b H V t b n M x L n t h L D J 9 J n F 1 b 3 Q 7 L C Z x d W 9 0 O 1 N l Y 3 R p b 2 4 x L 2 V 4 c G F u c 2 l v b l 9 y Z X N 1 b H R z L T I g N T A g K D I p L 0 F 1 d G 9 S Z W 1 v d m V k Q 2 9 s d W 1 u c z E u e 2 I s M 3 0 m c X V v d D s s J n F 1 b 3 Q 7 U 2 V j d G l v b j E v Z X h w Y W 5 z a W 9 u X 3 J l c 3 V s d H M t M i A 1 M C A o M i k v Q X V 0 b 1 J l b W 9 2 Z W R D b 2 x 1 b W 5 z M S 5 7 Z l 9 j Y W x s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l e H B h b n N p b 2 5 f c m V z d W x 0 c y 0 y I D U w I C g y K S 9 B d X R v U m V t b 3 Z l Z E N v b H V t b n M x L n t h b H B o Y S w w f S Z x d W 9 0 O y w m c X V v d D t T Z W N 0 a W 9 u M S 9 l e H B h b n N p b 2 5 f c m V z d W x 0 c y 0 y I D U w I C g y K S 9 B d X R v U m V t b 3 Z l Z E N v b H V t b n M x L n t 4 M C w x f S Z x d W 9 0 O y w m c X V v d D t T Z W N 0 a W 9 u M S 9 l e H B h b n N p b 2 5 f c m V z d W x 0 c y 0 y I D U w I C g y K S 9 B d X R v U m V t b 3 Z l Z E N v b H V t b n M x L n t h L D J 9 J n F 1 b 3 Q 7 L C Z x d W 9 0 O 1 N l Y 3 R p b 2 4 x L 2 V 4 c G F u c 2 l v b l 9 y Z X N 1 b H R z L T I g N T A g K D I p L 0 F 1 d G 9 S Z W 1 v d m V k Q 2 9 s d W 1 u c z E u e 2 I s M 3 0 m c X V v d D s s J n F 1 b 3 Q 7 U 2 V j d G l v b j E v Z X h w Y W 5 z a W 9 u X 3 J l c 3 V s d H M t M i A 1 M C A o M i k v Q X V 0 b 1 J l b W 9 2 Z W R D b 2 x 1 b W 5 z M S 5 7 Z l 9 j Y W x s c y w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l e H B h b n N p b 2 5 f c m V z d W x 0 c y 0 1 J T I w M D A l M j A o M i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d U M T k 6 M D A 6 M z Q u M T k 1 N T Y 0 N F o i I C 8 + P E V u d H J 5 I F R 5 c G U 9 I k Z p b G x D b 2 x 1 b W 5 U e X B l c y I g V m F s d W U 9 I n N B d 1 l H Q m d N P S I g L z 4 8 R W 5 0 c n k g V H l w Z T 0 i R m l s b E N v b H V t b k 5 h b W V z I i B W Y W x 1 Z T 0 i c 1 s m c X V v d D t h b H B o Y S Z x d W 9 0 O y w m c X V v d D t 4 M C Z x d W 9 0 O y w m c X V v d D t h J n F 1 b 3 Q 7 L C Z x d W 9 0 O 2 I m c X V v d D s s J n F 1 b 3 Q 7 Z l 9 j Y W x s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T E 2 M j B h Y i 0 5 M G M 3 L T Q y O G M t O T B k N i 0 y M j F k Y W Z m Y T I 4 Y j c i I C 8 + P E V u d H J 5 I F R 5 c G U 9 I l J l Y 2 9 2 Z X J 5 V G F y Z 2 V 0 Q 2 9 s d W 1 u I i B W Y W x 1 Z T 0 i b D E z I i A v P j x F b n R y e S B U e X B l P S J S Z W N v d m V y e V R h c m d l d F J v d y I g V m F s d W U 9 I m w y I i A v P j x F b n R y e S B U e X B l P S J S Z W N v d m V y e V R h c m d l d F N o Z W V 0 I i B W Y W x 1 Z T 0 i c 1 d 5 b m l r a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Y W 5 z a W 9 u X 3 J l c 3 V s d H M t N S A w M C A o M i k v Q X V 0 b 1 J l b W 9 2 Z W R D b 2 x 1 b W 5 z M S 5 7 Y W x w a G E s M H 0 m c X V v d D s s J n F 1 b 3 Q 7 U 2 V j d G l v b j E v Z X h w Y W 5 z a W 9 u X 3 J l c 3 V s d H M t N S A w M C A o M i k v Q X V 0 b 1 J l b W 9 2 Z W R D b 2 x 1 b W 5 z M S 5 7 e D A s M X 0 m c X V v d D s s J n F 1 b 3 Q 7 U 2 V j d G l v b j E v Z X h w Y W 5 z a W 9 u X 3 J l c 3 V s d H M t N S A w M C A o M i k v Q X V 0 b 1 J l b W 9 2 Z W R D b 2 x 1 b W 5 z M S 5 7 Y S w y f S Z x d W 9 0 O y w m c X V v d D t T Z W N 0 a W 9 u M S 9 l e H B h b n N p b 2 5 f c m V z d W x 0 c y 0 1 I D A w I C g y K S 9 B d X R v U m V t b 3 Z l Z E N v b H V t b n M x L n t i L D N 9 J n F 1 b 3 Q 7 L C Z x d W 9 0 O 1 N l Y 3 R p b 2 4 x L 2 V 4 c G F u c 2 l v b l 9 y Z X N 1 b H R z L T U g M D A g K D I p L 0 F 1 d G 9 S Z W 1 v d m V k Q 2 9 s d W 1 u c z E u e 2 Z f Y 2 F s b H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h w Y W 5 z a W 9 u X 3 J l c 3 V s d H M t N S A w M C A o M i k v Q X V 0 b 1 J l b W 9 2 Z W R D b 2 x 1 b W 5 z M S 5 7 Y W x w a G E s M H 0 m c X V v d D s s J n F 1 b 3 Q 7 U 2 V j d G l v b j E v Z X h w Y W 5 z a W 9 u X 3 J l c 3 V s d H M t N S A w M C A o M i k v Q X V 0 b 1 J l b W 9 2 Z W R D b 2 x 1 b W 5 z M S 5 7 e D A s M X 0 m c X V v d D s s J n F 1 b 3 Q 7 U 2 V j d G l v b j E v Z X h w Y W 5 z a W 9 u X 3 J l c 3 V s d H M t N S A w M C A o M i k v Q X V 0 b 1 J l b W 9 2 Z W R D b 2 x 1 b W 5 z M S 5 7 Y S w y f S Z x d W 9 0 O y w m c X V v d D t T Z W N 0 a W 9 u M S 9 l e H B h b n N p b 2 5 f c m V z d W x 0 c y 0 1 I D A w I C g y K S 9 B d X R v U m V t b 3 Z l Z E N v b H V t b n M x L n t i L D N 9 J n F 1 b 3 Q 7 L C Z x d W 9 0 O 1 N l Y 3 R p b 2 4 x L 2 V 4 c G F u c 2 l v b l 9 y Z X N 1 b H R z L T U g M D A g K D I p L 0 F 1 d G 9 S Z W 1 v d m V k Q 2 9 s d W 1 u c z E u e 2 Z f Y 2 F s b H M s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m l i b 2 5 h Y 2 N p X 3 J l c 3 V s d H M t M S U y M D U w J T I w K D M p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3 V D E 5 O j A w O j U 4 L j M w O D c 4 N T F a I i A v P j x F b n R y e S B U e X B l P S J G a W x s Q 2 9 s d W 1 u V H l w Z X M i I F Z h b H V l P S J z Q 1 F Z R 0 F 3 W T 0 i I C 8 + P E V u d H J 5 I F R 5 c G U 9 I k Z p b G x D b 2 x 1 b W 5 O Y W 1 l c y I g V m F s d W U 9 I n N b J n F 1 b 3 Q 7 Y W x w a G E m c X V v d D s s J n F 1 b 3 Q 7 e C o m c X V v d D s s J n F 1 b 3 Q 7 e S o m c X V v d D s s J n F 1 b 3 Q 7 Z l 9 j Y W x s c y Z x d W 9 0 O y w m c X V v d D t t a W 4 o b G 9 j Y W w v Z 2 x v Y m F s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0 N W M z Y m M w O C 0 4 N W M 0 L T Q x O T k t Y T A 1 N S 0 z Z D M 1 Y z M w M T Z j N 2 I i I C 8 + P E V u d H J 5 I F R 5 c G U 9 I l J l Y 2 9 2 Z X J 5 V G F y Z 2 V 0 Q 2 9 s d W 1 u I i B W Y W x 1 Z T 0 i b D E 5 I i A v P j x F b n R y e S B U e X B l P S J S Z W N v d m V y e V R h c m d l d F J v d y I g V m F s d W U 9 I m w y I i A v P j x F b n R y e S B U e X B l P S J S Z W N v d m V y e V R h c m d l d F N o Z W V 0 I i B W Y W x 1 Z T 0 i c 1 d 5 b m l r a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i b 2 5 h Y 2 N p X 3 J l c 3 V s d H M t M S A 1 M C A o M y k v Q X V 0 b 1 J l b W 9 2 Z W R D b 2 x 1 b W 5 z M S 5 7 Y W x w a G E s M H 0 m c X V v d D s s J n F 1 b 3 Q 7 U 2 V j d G l v b j E v Z m l i b 2 5 h Y 2 N p X 3 J l c 3 V s d H M t M S A 1 M C A o M y k v Q X V 0 b 1 J l b W 9 2 Z W R D b 2 x 1 b W 5 z M S 5 7 e C o s M X 0 m c X V v d D s s J n F 1 b 3 Q 7 U 2 V j d G l v b j E v Z m l i b 2 5 h Y 2 N p X 3 J l c 3 V s d H M t M S A 1 M C A o M y k v Q X V 0 b 1 J l b W 9 2 Z W R D b 2 x 1 b W 5 z M S 5 7 e S o s M n 0 m c X V v d D s s J n F 1 b 3 Q 7 U 2 V j d G l v b j E v Z m l i b 2 5 h Y 2 N p X 3 J l c 3 V s d H M t M S A 1 M C A o M y k v Q X V 0 b 1 J l b W 9 2 Z W R D b 2 x 1 b W 5 z M S 5 7 Z l 9 j Y W x s c y w z f S Z x d W 9 0 O y w m c X V v d D t T Z W N 0 a W 9 u M S 9 m a W J v b m F j Y 2 l f c m V z d W x 0 c y 0 x I D U w I C g z K S 9 B d X R v U m V t b 3 Z l Z E N v b H V t b n M x L n t t a W 4 o b G 9 j Y W w v Z 2 x v Y m F s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a W J v b m F j Y 2 l f c m V z d W x 0 c y 0 x I D U w I C g z K S 9 B d X R v U m V t b 3 Z l Z E N v b H V t b n M x L n t h b H B o Y S w w f S Z x d W 9 0 O y w m c X V v d D t T Z W N 0 a W 9 u M S 9 m a W J v b m F j Y 2 l f c m V z d W x 0 c y 0 x I D U w I C g z K S 9 B d X R v U m V t b 3 Z l Z E N v b H V t b n M x L n t 4 K i w x f S Z x d W 9 0 O y w m c X V v d D t T Z W N 0 a W 9 u M S 9 m a W J v b m F j Y 2 l f c m V z d W x 0 c y 0 x I D U w I C g z K S 9 B d X R v U m V t b 3 Z l Z E N v b H V t b n M x L n t 5 K i w y f S Z x d W 9 0 O y w m c X V v d D t T Z W N 0 a W 9 u M S 9 m a W J v b m F j Y 2 l f c m V z d W x 0 c y 0 x I D U w I C g z K S 9 B d X R v U m V t b 3 Z l Z E N v b H V t b n M x L n t m X 2 N h b G x z L D N 9 J n F 1 b 3 Q 7 L C Z x d W 9 0 O 1 N l Y 3 R p b 2 4 x L 2 Z p Y m 9 u Y W N j a V 9 y Z X N 1 b H R z L T E g N T A g K D M p L 0 F 1 d G 9 S Z W 1 v d m V k Q 2 9 s d W 1 u c z E u e 2 1 p b i h s b 2 N h b C 9 n b G 9 i Y W w p L D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Z p Y m 9 u Y W N j a V 9 y Z X N 1 b H R z L T I l M j A 1 M D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N 1 Q x O T o w M T o w N y 4 2 N z k 1 N z A 3 W i I g L z 4 8 R W 5 0 c n k g V H l w Z T 0 i R m l s b E N v b H V t b l R 5 c G V z I i B W Y W x 1 Z T 0 i c 0 N R W U d B d 1 k 9 I i A v P j x F b n R y e S B U e X B l P S J G a W x s Q 2 9 s d W 1 u T m F t Z X M i I F Z h b H V l P S J z W y Z x d W 9 0 O 2 F s c G h h J n F 1 b 3 Q 7 L C Z x d W 9 0 O 3 g q J n F 1 b 3 Q 7 L C Z x d W 9 0 O 3 k q J n F 1 b 3 Q 7 L C Z x d W 9 0 O 2 Z f Y 2 F s b H M m c X V v d D s s J n F 1 b 3 Q 7 b W l u K G x v Y 2 F s L 2 d s b 2 J h b C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T c 5 Z T I 3 O G I t Y 2 Y 4 Z S 0 0 N j Y 2 L W J j N D U t Z D g 2 N m I 0 O D R h N W M z I i A v P j x F b n R y e S B U e X B l P S J S Z W N v d m V y e V R h c m d l d E N v b H V t b i I g V m F s d W U 9 I m w y N S I g L z 4 8 R W 5 0 c n k g V H l w Z T 0 i U m V j b 3 Z l c n l U Y X J n Z X R S b 3 c i I F Z h b H V l P S J s M i I g L z 4 8 R W 5 0 c n k g V H l w Z T 0 i U m V j b 3 Z l c n l U Y X J n Z X R T a G V l d C I g V m F s d W U 9 I n N X e W 5 p a 2 k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Y m 9 u Y W N j a V 9 y Z X N 1 b H R z L T I g N T A v Q X V 0 b 1 J l b W 9 2 Z W R D b 2 x 1 b W 5 z M S 5 7 Y W x w a G E s M H 0 m c X V v d D s s J n F 1 b 3 Q 7 U 2 V j d G l v b j E v Z m l i b 2 5 h Y 2 N p X 3 J l c 3 V s d H M t M i A 1 M C 9 B d X R v U m V t b 3 Z l Z E N v b H V t b n M x L n t 4 K i w x f S Z x d W 9 0 O y w m c X V v d D t T Z W N 0 a W 9 u M S 9 m a W J v b m F j Y 2 l f c m V z d W x 0 c y 0 y I D U w L 0 F 1 d G 9 S Z W 1 v d m V k Q 2 9 s d W 1 u c z E u e 3 k q L D J 9 J n F 1 b 3 Q 7 L C Z x d W 9 0 O 1 N l Y 3 R p b 2 4 x L 2 Z p Y m 9 u Y W N j a V 9 y Z X N 1 b H R z L T I g N T A v Q X V 0 b 1 J l b W 9 2 Z W R D b 2 x 1 b W 5 z M S 5 7 Z l 9 j Y W x s c y w z f S Z x d W 9 0 O y w m c X V v d D t T Z W N 0 a W 9 u M S 9 m a W J v b m F j Y 2 l f c m V z d W x 0 c y 0 y I D U w L 0 F 1 d G 9 S Z W 1 v d m V k Q 2 9 s d W 1 u c z E u e 2 1 p b i h s b 2 N h b C 9 n b G 9 i Y W w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Z p Y m 9 u Y W N j a V 9 y Z X N 1 b H R z L T I g N T A v Q X V 0 b 1 J l b W 9 2 Z W R D b 2 x 1 b W 5 z M S 5 7 Y W x w a G E s M H 0 m c X V v d D s s J n F 1 b 3 Q 7 U 2 V j d G l v b j E v Z m l i b 2 5 h Y 2 N p X 3 J l c 3 V s d H M t M i A 1 M C 9 B d X R v U m V t b 3 Z l Z E N v b H V t b n M x L n t 4 K i w x f S Z x d W 9 0 O y w m c X V v d D t T Z W N 0 a W 9 u M S 9 m a W J v b m F j Y 2 l f c m V z d W x 0 c y 0 y I D U w L 0 F 1 d G 9 S Z W 1 v d m V k Q 2 9 s d W 1 u c z E u e 3 k q L D J 9 J n F 1 b 3 Q 7 L C Z x d W 9 0 O 1 N l Y 3 R p b 2 4 x L 2 Z p Y m 9 u Y W N j a V 9 y Z X N 1 b H R z L T I g N T A v Q X V 0 b 1 J l b W 9 2 Z W R D b 2 x 1 b W 5 z M S 5 7 Z l 9 j Y W x s c y w z f S Z x d W 9 0 O y w m c X V v d D t T Z W N 0 a W 9 u M S 9 m a W J v b m F j Y 2 l f c m V z d W x 0 c y 0 y I D U w L 0 F 1 d G 9 S Z W 1 v d m V k Q 2 9 s d W 1 u c z E u e 2 1 p b i h s b 2 N h b C 9 n b G 9 i Y W w p L D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Z p Y m 9 u Y W N j a V 9 y Z X N 1 b H R z L T U l M j A w M D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N 1 Q x O T o w M T o z N y 4 x O T Y 4 M T c 4 W i I g L z 4 8 R W 5 0 c n k g V H l w Z T 0 i R m l s b E N v b H V t b l R 5 c G V z I i B W Y W x 1 Z T 0 i c 0 F 3 W U d B d 1 k 9 I i A v P j x F b n R y e S B U e X B l P S J G a W x s Q 2 9 s d W 1 u T m F t Z X M i I F Z h b H V l P S J z W y Z x d W 9 0 O 2 F s c G h h J n F 1 b 3 Q 7 L C Z x d W 9 0 O 3 g q J n F 1 b 3 Q 7 L C Z x d W 9 0 O 3 k q J n F 1 b 3 Q 7 L C Z x d W 9 0 O 2 Z f Y 2 F s b H M m c X V v d D s s J n F 1 b 3 Q 7 b W l u K G x v Y 2 F s L 2 d s b 2 J h b C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D l m M T c 3 Z D E t O G Q x N i 0 0 M G M 2 L W E 0 Y 2 I t Y T c w Z m V i M j U z N j A w I i A v P j x F b n R y e S B U e X B l P S J S Z W N v d m V y e V R h c m d l d E N v b H V t b i I g V m F s d W U 9 I m w z M S I g L z 4 8 R W 5 0 c n k g V H l w Z T 0 i U m V j b 3 Z l c n l U Y X J n Z X R S b 3 c i I F Z h b H V l P S J s M i I g L z 4 8 R W 5 0 c n k g V H l w Z T 0 i U m V j b 3 Z l c n l U Y X J n Z X R T a G V l d C I g V m F s d W U 9 I n N X e W 5 p a 2 k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Y m 9 u Y W N j a V 9 y Z X N 1 b H R z L T U g M D A v Q X V 0 b 1 J l b W 9 2 Z W R D b 2 x 1 b W 5 z M S 5 7 Y W x w a G E s M H 0 m c X V v d D s s J n F 1 b 3 Q 7 U 2 V j d G l v b j E v Z m l i b 2 5 h Y 2 N p X 3 J l c 3 V s d H M t N S A w M C 9 B d X R v U m V t b 3 Z l Z E N v b H V t b n M x L n t 4 K i w x f S Z x d W 9 0 O y w m c X V v d D t T Z W N 0 a W 9 u M S 9 m a W J v b m F j Y 2 l f c m V z d W x 0 c y 0 1 I D A w L 0 F 1 d G 9 S Z W 1 v d m V k Q 2 9 s d W 1 u c z E u e 3 k q L D J 9 J n F 1 b 3 Q 7 L C Z x d W 9 0 O 1 N l Y 3 R p b 2 4 x L 2 Z p Y m 9 u Y W N j a V 9 y Z X N 1 b H R z L T U g M D A v Q X V 0 b 1 J l b W 9 2 Z W R D b 2 x 1 b W 5 z M S 5 7 Z l 9 j Y W x s c y w z f S Z x d W 9 0 O y w m c X V v d D t T Z W N 0 a W 9 u M S 9 m a W J v b m F j Y 2 l f c m V z d W x 0 c y 0 1 I D A w L 0 F 1 d G 9 S Z W 1 v d m V k Q 2 9 s d W 1 u c z E u e 2 1 p b i h s b 2 N h b C 9 n b G 9 i Y W w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Z p Y m 9 u Y W N j a V 9 y Z X N 1 b H R z L T U g M D A v Q X V 0 b 1 J l b W 9 2 Z W R D b 2 x 1 b W 5 z M S 5 7 Y W x w a G E s M H 0 m c X V v d D s s J n F 1 b 3 Q 7 U 2 V j d G l v b j E v Z m l i b 2 5 h Y 2 N p X 3 J l c 3 V s d H M t N S A w M C 9 B d X R v U m V t b 3 Z l Z E N v b H V t b n M x L n t 4 K i w x f S Z x d W 9 0 O y w m c X V v d D t T Z W N 0 a W 9 u M S 9 m a W J v b m F j Y 2 l f c m V z d W x 0 c y 0 1 I D A w L 0 F 1 d G 9 S Z W 1 v d m V k Q 2 9 s d W 1 u c z E u e 3 k q L D J 9 J n F 1 b 3 Q 7 L C Z x d W 9 0 O 1 N l Y 3 R p b 2 4 x L 2 Z p Y m 9 u Y W N j a V 9 y Z X N 1 b H R z L T U g M D A v Q X V 0 b 1 J l b W 9 2 Z W R D b 2 x 1 b W 5 z M S 5 7 Z l 9 j Y W x s c y w z f S Z x d W 9 0 O y w m c X V v d D t T Z W N 0 a W 9 u M S 9 m a W J v b m F j Y 2 l f c m V z d W x 0 c y 0 1 I D A w L 0 F 1 d G 9 S Z W 1 v d m V k Q 2 9 s d W 1 u c z E u e 2 1 p b i h s b 2 N h b C 9 n b G 9 i Y W w p L D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V 4 c G F u c 2 l v b l 9 y Z X N 1 b H R z L T E l M j A 1 M C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N 1 Q y M T o x M D o w O S 4 y O T Q 3 N T U w W i I g L z 4 8 R W 5 0 c n k g V H l w Z T 0 i R m l s b E N v b H V t b l R 5 c G V z I i B W Y W x 1 Z T 0 i c 0 J R V U Z C U U 0 9 I i A v P j x F b n R y e S B U e X B l P S J G a W x s Q 2 9 s d W 1 u T m F t Z X M i I F Z h b H V l P S J z W y Z x d W 9 0 O 2 F s c G h h J n F 1 b 3 Q 7 L C Z x d W 9 0 O 3 g w J n F 1 b 3 Q 7 L C Z x d W 9 0 O 2 E m c X V v d D s s J n F 1 b 3 Q 7 Y i Z x d W 9 0 O y w m c X V v d D t m X 2 N h b G x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I y N z F j N G V h L T k w N j I t N D Z h M y 0 5 Z D l h L W V h N W J m M j c 3 Y W Y 1 M C I g L z 4 8 R W 5 0 c n k g V H l w Z T 0 i U m V j b 3 Z l c n l U Y X J n Z X R D b 2 x 1 b W 4 i I F Z h b H V l P S J s M S I g L z 4 8 R W 5 0 c n k g V H l w Z T 0 i U m V j b 3 Z l c n l U Y X J n Z X R S b 3 c i I F Z h b H V l P S J s M i I g L z 4 8 R W 5 0 c n k g V H l w Z T 0 i U m V j b 3 Z l c n l U Y X J n Z X R T a G V l d C I g V m F s d W U 9 I n N X e W 5 p a 2 k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G F u c 2 l v b l 9 y Z X N 1 b H R z L T E g N T A g K D M p L 0 F 1 d G 9 S Z W 1 v d m V k Q 2 9 s d W 1 u c z E u e 2 F s c G h h L D B 9 J n F 1 b 3 Q 7 L C Z x d W 9 0 O 1 N l Y 3 R p b 2 4 x L 2 V 4 c G F u c 2 l v b l 9 y Z X N 1 b H R z L T E g N T A g K D M p L 0 F 1 d G 9 S Z W 1 v d m V k Q 2 9 s d W 1 u c z E u e 3 g w L D F 9 J n F 1 b 3 Q 7 L C Z x d W 9 0 O 1 N l Y 3 R p b 2 4 x L 2 V 4 c G F u c 2 l v b l 9 y Z X N 1 b H R z L T E g N T A g K D M p L 0 F 1 d G 9 S Z W 1 v d m V k Q 2 9 s d W 1 u c z E u e 2 E s M n 0 m c X V v d D s s J n F 1 b 3 Q 7 U 2 V j d G l v b j E v Z X h w Y W 5 z a W 9 u X 3 J l c 3 V s d H M t M S A 1 M C A o M y k v Q X V 0 b 1 J l b W 9 2 Z W R D b 2 x 1 b W 5 z M S 5 7 Y i w z f S Z x d W 9 0 O y w m c X V v d D t T Z W N 0 a W 9 u M S 9 l e H B h b n N p b 2 5 f c m V z d W x 0 c y 0 x I D U w I C g z K S 9 B d X R v U m V t b 3 Z l Z E N v b H V t b n M x L n t m X 2 N h b G x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4 c G F u c 2 l v b l 9 y Z X N 1 b H R z L T E g N T A g K D M p L 0 F 1 d G 9 S Z W 1 v d m V k Q 2 9 s d W 1 u c z E u e 2 F s c G h h L D B 9 J n F 1 b 3 Q 7 L C Z x d W 9 0 O 1 N l Y 3 R p b 2 4 x L 2 V 4 c G F u c 2 l v b l 9 y Z X N 1 b H R z L T E g N T A g K D M p L 0 F 1 d G 9 S Z W 1 v d m V k Q 2 9 s d W 1 u c z E u e 3 g w L D F 9 J n F 1 b 3 Q 7 L C Z x d W 9 0 O 1 N l Y 3 R p b 2 4 x L 2 V 4 c G F u c 2 l v b l 9 y Z X N 1 b H R z L T E g N T A g K D M p L 0 F 1 d G 9 S Z W 1 v d m V k Q 2 9 s d W 1 u c z E u e 2 E s M n 0 m c X V v d D s s J n F 1 b 3 Q 7 U 2 V j d G l v b j E v Z X h w Y W 5 z a W 9 u X 3 J l c 3 V s d H M t M S A 1 M C A o M y k v Q X V 0 b 1 J l b W 9 2 Z W R D b 2 x 1 b W 5 z M S 5 7 Y i w z f S Z x d W 9 0 O y w m c X V v d D t T Z W N 0 a W 9 u M S 9 l e H B h b n N p b 2 5 f c m V z d W x 0 c y 0 x I D U w I C g z K S 9 B d X R v U m V t b 3 Z l Z E N v b H V t b n M x L n t m X 2 N h b G x z L D R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h w Y W 5 z a W 9 u X 3 J l c 3 V s d H M t M i U y M D U w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3 V D I x O j E w O j I y L j k y M D k 0 M T h a I i A v P j x F b n R y e S B U e X B l P S J G a W x s Q 2 9 s d W 1 u V H l w Z X M i I F Z h b H V l P S J z Q l F V R k J R T T 0 i I C 8 + P E V u d H J 5 I F R 5 c G U 9 I k Z p b G x D b 2 x 1 b W 5 O Y W 1 l c y I g V m F s d W U 9 I n N b J n F 1 b 3 Q 7 Y W x w a G E m c X V v d D s s J n F 1 b 3 Q 7 e D A m c X V v d D s s J n F 1 b 3 Q 7 Y S Z x d W 9 0 O y w m c X V v d D t i J n F 1 b 3 Q 7 L C Z x d W 9 0 O 2 Z f Y 2 F s b H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D c 2 M z B k M T Q t Y W Q w Z C 0 0 N W Y 3 L W E z Y j U t N W Q 2 N T B j N D Q 1 O D c 2 I i A v P j x F b n R y e S B U e X B l P S J S Z W N v d m V y e V R h c m d l d E N v b H V t b i I g V m F s d W U 9 I m w 3 I i A v P j x F b n R y e S B U e X B l P S J S Z W N v d m V y e V R h c m d l d F J v d y I g V m F s d W U 9 I m w y I i A v P j x F b n R y e S B U e X B l P S J S Z W N v d m V y e V R h c m d l d F N o Z W V 0 I i B W Y W x 1 Z T 0 i c 1 d 5 b m l r a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Y W 5 z a W 9 u X 3 J l c 3 V s d H M t M i A 1 M C A o M y k v Q X V 0 b 1 J l b W 9 2 Z W R D b 2 x 1 b W 5 z M S 5 7 Y W x w a G E s M H 0 m c X V v d D s s J n F 1 b 3 Q 7 U 2 V j d G l v b j E v Z X h w Y W 5 z a W 9 u X 3 J l c 3 V s d H M t M i A 1 M C A o M y k v Q X V 0 b 1 J l b W 9 2 Z W R D b 2 x 1 b W 5 z M S 5 7 e D A s M X 0 m c X V v d D s s J n F 1 b 3 Q 7 U 2 V j d G l v b j E v Z X h w Y W 5 z a W 9 u X 3 J l c 3 V s d H M t M i A 1 M C A o M y k v Q X V 0 b 1 J l b W 9 2 Z W R D b 2 x 1 b W 5 z M S 5 7 Y S w y f S Z x d W 9 0 O y w m c X V v d D t T Z W N 0 a W 9 u M S 9 l e H B h b n N p b 2 5 f c m V z d W x 0 c y 0 y I D U w I C g z K S 9 B d X R v U m V t b 3 Z l Z E N v b H V t b n M x L n t i L D N 9 J n F 1 b 3 Q 7 L C Z x d W 9 0 O 1 N l Y 3 R p b 2 4 x L 2 V 4 c G F u c 2 l v b l 9 y Z X N 1 b H R z L T I g N T A g K D M p L 0 F 1 d G 9 S Z W 1 v d m V k Q 2 9 s d W 1 u c z E u e 2 Z f Y 2 F s b H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h w Y W 5 z a W 9 u X 3 J l c 3 V s d H M t M i A 1 M C A o M y k v Q X V 0 b 1 J l b W 9 2 Z W R D b 2 x 1 b W 5 z M S 5 7 Y W x w a G E s M H 0 m c X V v d D s s J n F 1 b 3 Q 7 U 2 V j d G l v b j E v Z X h w Y W 5 z a W 9 u X 3 J l c 3 V s d H M t M i A 1 M C A o M y k v Q X V 0 b 1 J l b W 9 2 Z W R D b 2 x 1 b W 5 z M S 5 7 e D A s M X 0 m c X V v d D s s J n F 1 b 3 Q 7 U 2 V j d G l v b j E v Z X h w Y W 5 z a W 9 u X 3 J l c 3 V s d H M t M i A 1 M C A o M y k v Q X V 0 b 1 J l b W 9 2 Z W R D b 2 x 1 b W 5 z M S 5 7 Y S w y f S Z x d W 9 0 O y w m c X V v d D t T Z W N 0 a W 9 u M S 9 l e H B h b n N p b 2 5 f c m V z d W x 0 c y 0 y I D U w I C g z K S 9 B d X R v U m V t b 3 Z l Z E N v b H V t b n M x L n t i L D N 9 J n F 1 b 3 Q 7 L C Z x d W 9 0 O 1 N l Y 3 R p b 2 4 x L 2 V 4 c G F u c 2 l v b l 9 y Z X N 1 b H R z L T I g N T A g K D M p L 0 F 1 d G 9 S Z W 1 v d m V k Q 2 9 s d W 1 u c z E u e 2 Z f Y 2 F s b H M s N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e H B h b n N p b 2 5 f c m V z d W x 0 c y 0 1 J T I w M D A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d U M j E 6 M T A 6 M z c u M D g z M T E z N l o i I C 8 + P E V u d H J 5 I F R 5 c G U 9 I k Z p b G x D b 2 x 1 b W 5 U e X B l c y I g V m F s d W U 9 I n N B d 1 V G Q l F N P S I g L z 4 8 R W 5 0 c n k g V H l w Z T 0 i R m l s b E N v b H V t b k 5 h b W V z I i B W Y W x 1 Z T 0 i c 1 s m c X V v d D t h b H B o Y S Z x d W 9 0 O y w m c X V v d D t 4 M C Z x d W 9 0 O y w m c X V v d D t h J n F 1 b 3 Q 7 L C Z x d W 9 0 O 2 I m c X V v d D s s J n F 1 b 3 Q 7 Z l 9 j Y W x s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N 2 M 1 N T F m Z S 1 h Z W V k L T Q w Z T E t Y j E 3 N C 0 w M z N h O T M 1 Z j Q x N D g i I C 8 + P E V u d H J 5 I F R 5 c G U 9 I l J l Y 2 9 2 Z X J 5 V G F y Z 2 V 0 Q 2 9 s d W 1 u I i B W Y W x 1 Z T 0 i b D E z I i A v P j x F b n R y e S B U e X B l P S J S Z W N v d m V y e V R h c m d l d F J v d y I g V m F s d W U 9 I m w y I i A v P j x F b n R y e S B U e X B l P S J S Z W N v d m V y e V R h c m d l d F N o Z W V 0 I i B W Y W x 1 Z T 0 i c 1 d 5 b m l r a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Y W 5 z a W 9 u X 3 J l c 3 V s d H M t N S A w M C A o M y k v Q X V 0 b 1 J l b W 9 2 Z W R D b 2 x 1 b W 5 z M S 5 7 Y W x w a G E s M H 0 m c X V v d D s s J n F 1 b 3 Q 7 U 2 V j d G l v b j E v Z X h w Y W 5 z a W 9 u X 3 J l c 3 V s d H M t N S A w M C A o M y k v Q X V 0 b 1 J l b W 9 2 Z W R D b 2 x 1 b W 5 z M S 5 7 e D A s M X 0 m c X V v d D s s J n F 1 b 3 Q 7 U 2 V j d G l v b j E v Z X h w Y W 5 z a W 9 u X 3 J l c 3 V s d H M t N S A w M C A o M y k v Q X V 0 b 1 J l b W 9 2 Z W R D b 2 x 1 b W 5 z M S 5 7 Y S w y f S Z x d W 9 0 O y w m c X V v d D t T Z W N 0 a W 9 u M S 9 l e H B h b n N p b 2 5 f c m V z d W x 0 c y 0 1 I D A w I C g z K S 9 B d X R v U m V t b 3 Z l Z E N v b H V t b n M x L n t i L D N 9 J n F 1 b 3 Q 7 L C Z x d W 9 0 O 1 N l Y 3 R p b 2 4 x L 2 V 4 c G F u c 2 l v b l 9 y Z X N 1 b H R z L T U g M D A g K D M p L 0 F 1 d G 9 S Z W 1 v d m V k Q 2 9 s d W 1 u c z E u e 2 Z f Y 2 F s b H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h w Y W 5 z a W 9 u X 3 J l c 3 V s d H M t N S A w M C A o M y k v Q X V 0 b 1 J l b W 9 2 Z W R D b 2 x 1 b W 5 z M S 5 7 Y W x w a G E s M H 0 m c X V v d D s s J n F 1 b 3 Q 7 U 2 V j d G l v b j E v Z X h w Y W 5 z a W 9 u X 3 J l c 3 V s d H M t N S A w M C A o M y k v Q X V 0 b 1 J l b W 9 2 Z W R D b 2 x 1 b W 5 z M S 5 7 e D A s M X 0 m c X V v d D s s J n F 1 b 3 Q 7 U 2 V j d G l v b j E v Z X h w Y W 5 z a W 9 u X 3 J l c 3 V s d H M t N S A w M C A o M y k v Q X V 0 b 1 J l b W 9 2 Z W R D b 2 x 1 b W 5 z M S 5 7 Y S w y f S Z x d W 9 0 O y w m c X V v d D t T Z W N 0 a W 9 u M S 9 l e H B h b n N p b 2 5 f c m V z d W x 0 c y 0 1 I D A w I C g z K S 9 B d X R v U m V t b 3 Z l Z E N v b H V t b n M x L n t i L D N 9 J n F 1 b 3 Q 7 L C Z x d W 9 0 O 1 N l Y 3 R p b 2 4 x L 2 V 4 c G F u c 2 l v b l 9 y Z X N 1 b H R z L T U g M D A g K D M p L 0 F 1 d G 9 S Z W 1 v d m V k Q 2 9 s d W 1 u c z E u e 2 Z f Y 2 F s b H M s N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a W J v b m F j Y 2 l f c m V z d W x 0 c y 0 x J T I w N T A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d U M j E 6 M T A 6 N T k u O D I y N T A x N V o i I C 8 + P E V u d H J 5 I F R 5 c G U 9 I k Z p b G x D b 2 x 1 b W 5 U e X B l c y I g V m F s d W U 9 I n N C U V V G Q X d Z P S I g L z 4 8 R W 5 0 c n k g V H l w Z T 0 i R m l s b E N v b H V t b k 5 h b W V z I i B W Y W x 1 Z T 0 i c 1 s m c X V v d D t h b H B o Y S Z x d W 9 0 O y w m c X V v d D t 4 K i Z x d W 9 0 O y w m c X V v d D t 5 K i Z x d W 9 0 O y w m c X V v d D t m X 2 N h b G x z J n F 1 b 3 Q 7 L C Z x d W 9 0 O 2 1 p b i h s b 2 N h b C 9 n b G 9 i Y W w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Y z M z V h O D d m L W E w N m Q t N D Y y N C 1 i Y j V l L T V l M G Y w Z T M 0 Y T U w M S I g L z 4 8 R W 5 0 c n k g V H l w Z T 0 i U m V j b 3 Z l c n l U Y X J n Z X R D b 2 x 1 b W 4 i I F Z h b H V l P S J s M T k i I C 8 + P E V u d H J 5 I F R 5 c G U 9 I l J l Y 2 9 2 Z X J 5 V G F y Z 2 V 0 U m 9 3 I i B W Y W x 1 Z T 0 i b D I i I C 8 + P E V u d H J 5 I F R 5 c G U 9 I l J l Y 2 9 2 Z X J 5 V G F y Z 2 V 0 U 2 h l Z X Q i I F Z h b H V l P S J z V 3 l u a W t p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J v b m F j Y 2 l f c m V z d W x 0 c y 0 x I D U w I C g 0 K S 9 B d X R v U m V t b 3 Z l Z E N v b H V t b n M x L n t h b H B o Y S w w f S Z x d W 9 0 O y w m c X V v d D t T Z W N 0 a W 9 u M S 9 m a W J v b m F j Y 2 l f c m V z d W x 0 c y 0 x I D U w I C g 0 K S 9 B d X R v U m V t b 3 Z l Z E N v b H V t b n M x L n t 4 K i w x f S Z x d W 9 0 O y w m c X V v d D t T Z W N 0 a W 9 u M S 9 m a W J v b m F j Y 2 l f c m V z d W x 0 c y 0 x I D U w I C g 0 K S 9 B d X R v U m V t b 3 Z l Z E N v b H V t b n M x L n t 5 K i w y f S Z x d W 9 0 O y w m c X V v d D t T Z W N 0 a W 9 u M S 9 m a W J v b m F j Y 2 l f c m V z d W x 0 c y 0 x I D U w I C g 0 K S 9 B d X R v U m V t b 3 Z l Z E N v b H V t b n M x L n t m X 2 N h b G x z L D N 9 J n F 1 b 3 Q 7 L C Z x d W 9 0 O 1 N l Y 3 R p b 2 4 x L 2 Z p Y m 9 u Y W N j a V 9 y Z X N 1 b H R z L T E g N T A g K D Q p L 0 F 1 d G 9 S Z W 1 v d m V k Q 2 9 s d W 1 u c z E u e 2 1 p b i h s b 2 N h b C 9 n b G 9 i Y W w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Z p Y m 9 u Y W N j a V 9 y Z X N 1 b H R z L T E g N T A g K D Q p L 0 F 1 d G 9 S Z W 1 v d m V k Q 2 9 s d W 1 u c z E u e 2 F s c G h h L D B 9 J n F 1 b 3 Q 7 L C Z x d W 9 0 O 1 N l Y 3 R p b 2 4 x L 2 Z p Y m 9 u Y W N j a V 9 y Z X N 1 b H R z L T E g N T A g K D Q p L 0 F 1 d G 9 S Z W 1 v d m V k Q 2 9 s d W 1 u c z E u e 3 g q L D F 9 J n F 1 b 3 Q 7 L C Z x d W 9 0 O 1 N l Y 3 R p b 2 4 x L 2 Z p Y m 9 u Y W N j a V 9 y Z X N 1 b H R z L T E g N T A g K D Q p L 0 F 1 d G 9 S Z W 1 v d m V k Q 2 9 s d W 1 u c z E u e 3 k q L D J 9 J n F 1 b 3 Q 7 L C Z x d W 9 0 O 1 N l Y 3 R p b 2 4 x L 2 Z p Y m 9 u Y W N j a V 9 y Z X N 1 b H R z L T E g N T A g K D Q p L 0 F 1 d G 9 S Z W 1 v d m V k Q 2 9 s d W 1 u c z E u e 2 Z f Y 2 F s b H M s M 3 0 m c X V v d D s s J n F 1 b 3 Q 7 U 2 V j d G l v b j E v Z m l i b 2 5 h Y 2 N p X 3 J l c 3 V s d H M t M S A 1 M C A o N C k v Q X V 0 b 1 J l b W 9 2 Z W R D b 2 x 1 b W 5 z M S 5 7 b W l u K G x v Y 2 F s L 2 d s b 2 J h b C k s N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e H B h b n N p b 2 5 f c m V z d W x 0 c y 0 x J T I w N T A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d U M j E 6 M T Q 6 M z k u M j U w N T U y N l o i I C 8 + P E V u d H J 5 I F R 5 c G U 9 I k Z p b G x D b 2 x 1 b W 5 U e X B l c y I g V m F s d W U 9 I n N C U V V G Q l F N P S I g L z 4 8 R W 5 0 c n k g V H l w Z T 0 i R m l s b E N v b H V t b k 5 h b W V z I i B W Y W x 1 Z T 0 i c 1 s m c X V v d D t h b H B o Y S Z x d W 9 0 O y w m c X V v d D t 4 M C Z x d W 9 0 O y w m c X V v d D t h J n F 1 b 3 Q 7 L C Z x d W 9 0 O 2 I m c X V v d D s s J n F 1 b 3 Q 7 Z l 9 j Y W x s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0 Y W E 3 Y m V j N i 0 y Z m Q 4 L T Q 3 N D A t Y m F l M i 1 m N z A 1 M W Y 2 O G E z Y 2 U i I C 8 + P E V u d H J 5 I F R 5 c G U 9 I l J l Y 2 9 2 Z X J 5 V G F y Z 2 V 0 Q 2 9 s d W 1 u I i B W Y W x 1 Z T 0 i b D E i I C 8 + P E V u d H J 5 I F R 5 c G U 9 I l J l Y 2 9 2 Z X J 5 V G F y Z 2 V 0 U m 9 3 I i B W Y W x 1 Z T 0 i b D I i I C 8 + P E V u d H J 5 I F R 5 c G U 9 I l J l Y 2 9 2 Z X J 5 V G F y Z 2 V 0 U 2 h l Z X Q i I F Z h b H V l P S J z V 3 l u a W t p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h b n N p b 2 5 f c m V z d W x 0 c y 0 x I D U w I C g 0 K S 9 B d X R v U m V t b 3 Z l Z E N v b H V t b n M x L n t h b H B o Y S w w f S Z x d W 9 0 O y w m c X V v d D t T Z W N 0 a W 9 u M S 9 l e H B h b n N p b 2 5 f c m V z d W x 0 c y 0 x I D U w I C g 0 K S 9 B d X R v U m V t b 3 Z l Z E N v b H V t b n M x L n t 4 M C w x f S Z x d W 9 0 O y w m c X V v d D t T Z W N 0 a W 9 u M S 9 l e H B h b n N p b 2 5 f c m V z d W x 0 c y 0 x I D U w I C g 0 K S 9 B d X R v U m V t b 3 Z l Z E N v b H V t b n M x L n t h L D J 9 J n F 1 b 3 Q 7 L C Z x d W 9 0 O 1 N l Y 3 R p b 2 4 x L 2 V 4 c G F u c 2 l v b l 9 y Z X N 1 b H R z L T E g N T A g K D Q p L 0 F 1 d G 9 S Z W 1 v d m V k Q 2 9 s d W 1 u c z E u e 2 I s M 3 0 m c X V v d D s s J n F 1 b 3 Q 7 U 2 V j d G l v b j E v Z X h w Y W 5 z a W 9 u X 3 J l c 3 V s d H M t M S A 1 M C A o N C k v Q X V 0 b 1 J l b W 9 2 Z W R D b 2 x 1 b W 5 z M S 5 7 Z l 9 j Y W x s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l e H B h b n N p b 2 5 f c m V z d W x 0 c y 0 x I D U w I C g 0 K S 9 B d X R v U m V t b 3 Z l Z E N v b H V t b n M x L n t h b H B o Y S w w f S Z x d W 9 0 O y w m c X V v d D t T Z W N 0 a W 9 u M S 9 l e H B h b n N p b 2 5 f c m V z d W x 0 c y 0 x I D U w I C g 0 K S 9 B d X R v U m V t b 3 Z l Z E N v b H V t b n M x L n t 4 M C w x f S Z x d W 9 0 O y w m c X V v d D t T Z W N 0 a W 9 u M S 9 l e H B h b n N p b 2 5 f c m V z d W x 0 c y 0 x I D U w I C g 0 K S 9 B d X R v U m V t b 3 Z l Z E N v b H V t b n M x L n t h L D J 9 J n F 1 b 3 Q 7 L C Z x d W 9 0 O 1 N l Y 3 R p b 2 4 x L 2 V 4 c G F u c 2 l v b l 9 y Z X N 1 b H R z L T E g N T A g K D Q p L 0 F 1 d G 9 S Z W 1 v d m V k Q 2 9 s d W 1 u c z E u e 2 I s M 3 0 m c X V v d D s s J n F 1 b 3 Q 7 U 2 V j d G l v b j E v Z X h w Y W 5 z a W 9 u X 3 J l c 3 V s d H M t M S A 1 M C A o N C k v Q X V 0 b 1 J l b W 9 2 Z W R D b 2 x 1 b W 5 z M S 5 7 Z l 9 j Y W x s c y w 0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4 c G F u c 2 l v b l 9 y Z X N 1 b H R z L T I l M j A 1 M C U y M C g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N 1 Q y M T o x N D o 0 O C 4 0 N j I 5 N D Q 1 W i I g L z 4 8 R W 5 0 c n k g V H l w Z T 0 i R m l s b E N v b H V t b l R 5 c G V z I i B W Y W x 1 Z T 0 i c 0 J R V U Z C U U 0 9 I i A v P j x F b n R y e S B U e X B l P S J G a W x s Q 2 9 s d W 1 u T m F t Z X M i I F Z h b H V l P S J z W y Z x d W 9 0 O 2 F s c G h h J n F 1 b 3 Q 7 L C Z x d W 9 0 O 3 g w J n F 1 b 3 Q 7 L C Z x d W 9 0 O 2 E m c X V v d D s s J n F 1 b 3 Q 7 Y i Z x d W 9 0 O y w m c X V v d D t m X 2 N h b G x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c y M z I 0 N G Q 0 L T k w N G M t N D Q 2 N S 1 i Z m Z i L W U 2 N m M 2 Z T A 2 M j U 5 N S I g L z 4 8 R W 5 0 c n k g V H l w Z T 0 i U m V j b 3 Z l c n l U Y X J n Z X R D b 2 x 1 b W 4 i I F Z h b H V l P S J s N y I g L z 4 8 R W 5 0 c n k g V H l w Z T 0 i U m V j b 3 Z l c n l U Y X J n Z X R S b 3 c i I F Z h b H V l P S J s M i I g L z 4 8 R W 5 0 c n k g V H l w Z T 0 i U m V j b 3 Z l c n l U Y X J n Z X R T a G V l d C I g V m F s d W U 9 I n N X e W 5 p a 2 k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G F u c 2 l v b l 9 y Z X N 1 b H R z L T I g N T A g K D Q p L 0 F 1 d G 9 S Z W 1 v d m V k Q 2 9 s d W 1 u c z E u e 2 F s c G h h L D B 9 J n F 1 b 3 Q 7 L C Z x d W 9 0 O 1 N l Y 3 R p b 2 4 x L 2 V 4 c G F u c 2 l v b l 9 y Z X N 1 b H R z L T I g N T A g K D Q p L 0 F 1 d G 9 S Z W 1 v d m V k Q 2 9 s d W 1 u c z E u e 3 g w L D F 9 J n F 1 b 3 Q 7 L C Z x d W 9 0 O 1 N l Y 3 R p b 2 4 x L 2 V 4 c G F u c 2 l v b l 9 y Z X N 1 b H R z L T I g N T A g K D Q p L 0 F 1 d G 9 S Z W 1 v d m V k Q 2 9 s d W 1 u c z E u e 2 E s M n 0 m c X V v d D s s J n F 1 b 3 Q 7 U 2 V j d G l v b j E v Z X h w Y W 5 z a W 9 u X 3 J l c 3 V s d H M t M i A 1 M C A o N C k v Q X V 0 b 1 J l b W 9 2 Z W R D b 2 x 1 b W 5 z M S 5 7 Y i w z f S Z x d W 9 0 O y w m c X V v d D t T Z W N 0 a W 9 u M S 9 l e H B h b n N p b 2 5 f c m V z d W x 0 c y 0 y I D U w I C g 0 K S 9 B d X R v U m V t b 3 Z l Z E N v b H V t b n M x L n t m X 2 N h b G x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4 c G F u c 2 l v b l 9 y Z X N 1 b H R z L T I g N T A g K D Q p L 0 F 1 d G 9 S Z W 1 v d m V k Q 2 9 s d W 1 u c z E u e 2 F s c G h h L D B 9 J n F 1 b 3 Q 7 L C Z x d W 9 0 O 1 N l Y 3 R p b 2 4 x L 2 V 4 c G F u c 2 l v b l 9 y Z X N 1 b H R z L T I g N T A g K D Q p L 0 F 1 d G 9 S Z W 1 v d m V k Q 2 9 s d W 1 u c z E u e 3 g w L D F 9 J n F 1 b 3 Q 7 L C Z x d W 9 0 O 1 N l Y 3 R p b 2 4 x L 2 V 4 c G F u c 2 l v b l 9 y Z X N 1 b H R z L T I g N T A g K D Q p L 0 F 1 d G 9 S Z W 1 v d m V k Q 2 9 s d W 1 u c z E u e 2 E s M n 0 m c X V v d D s s J n F 1 b 3 Q 7 U 2 V j d G l v b j E v Z X h w Y W 5 z a W 9 u X 3 J l c 3 V s d H M t M i A 1 M C A o N C k v Q X V 0 b 1 J l b W 9 2 Z W R D b 2 x 1 b W 5 z M S 5 7 Y i w z f S Z x d W 9 0 O y w m c X V v d D t T Z W N 0 a W 9 u M S 9 l e H B h b n N p b 2 5 f c m V z d W x 0 c y 0 y I D U w I C g 0 K S 9 B d X R v U m V t b 3 Z l Z E N v b H V t b n M x L n t m X 2 N h b G x z L D R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h w Y W 5 z a W 9 u X 3 J l c 3 V s d H M t N S U y M D A w J T I w K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3 V D I x O j E 0 O j U 4 L j A w N T g z N D J a I i A v P j x F b n R y e S B U e X B l P S J G a W x s Q 2 9 s d W 1 u V H l w Z X M i I F Z h b H V l P S J z Q X d V R k J R T T 0 i I C 8 + P E V u d H J 5 I F R 5 c G U 9 I k Z p b G x D b 2 x 1 b W 5 O Y W 1 l c y I g V m F s d W U 9 I n N b J n F 1 b 3 Q 7 Y W x w a G E m c X V v d D s s J n F 1 b 3 Q 7 e D A m c X V v d D s s J n F 1 b 3 Q 7 Y S Z x d W 9 0 O y w m c X V v d D t i J n F 1 b 3 Q 7 L C Z x d W 9 0 O 2 Z f Y 2 F s b H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W Y z M W Q 3 Y W U t M z R m Z i 0 0 Z G M 2 L W J j Z W I t N m Y 0 Y z c x O T M 0 Z j E y I i A v P j x F b n R y e S B U e X B l P S J S Z W N v d m V y e V R h c m d l d E N v b H V t b i I g V m F s d W U 9 I m w x M y I g L z 4 8 R W 5 0 c n k g V H l w Z T 0 i U m V j b 3 Z l c n l U Y X J n Z X R S b 3 c i I F Z h b H V l P S J s M i I g L z 4 8 R W 5 0 c n k g V H l w Z T 0 i U m V j b 3 Z l c n l U Y X J n Z X R T a G V l d C I g V m F s d W U 9 I n N X e W 5 p a 2 k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G F u c 2 l v b l 9 y Z X N 1 b H R z L T U g M D A g K D Q p L 0 F 1 d G 9 S Z W 1 v d m V k Q 2 9 s d W 1 u c z E u e 2 F s c G h h L D B 9 J n F 1 b 3 Q 7 L C Z x d W 9 0 O 1 N l Y 3 R p b 2 4 x L 2 V 4 c G F u c 2 l v b l 9 y Z X N 1 b H R z L T U g M D A g K D Q p L 0 F 1 d G 9 S Z W 1 v d m V k Q 2 9 s d W 1 u c z E u e 3 g w L D F 9 J n F 1 b 3 Q 7 L C Z x d W 9 0 O 1 N l Y 3 R p b 2 4 x L 2 V 4 c G F u c 2 l v b l 9 y Z X N 1 b H R z L T U g M D A g K D Q p L 0 F 1 d G 9 S Z W 1 v d m V k Q 2 9 s d W 1 u c z E u e 2 E s M n 0 m c X V v d D s s J n F 1 b 3 Q 7 U 2 V j d G l v b j E v Z X h w Y W 5 z a W 9 u X 3 J l c 3 V s d H M t N S A w M C A o N C k v Q X V 0 b 1 J l b W 9 2 Z W R D b 2 x 1 b W 5 z M S 5 7 Y i w z f S Z x d W 9 0 O y w m c X V v d D t T Z W N 0 a W 9 u M S 9 l e H B h b n N p b 2 5 f c m V z d W x 0 c y 0 1 I D A w I C g 0 K S 9 B d X R v U m V t b 3 Z l Z E N v b H V t b n M x L n t m X 2 N h b G x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4 c G F u c 2 l v b l 9 y Z X N 1 b H R z L T U g M D A g K D Q p L 0 F 1 d G 9 S Z W 1 v d m V k Q 2 9 s d W 1 u c z E u e 2 F s c G h h L D B 9 J n F 1 b 3 Q 7 L C Z x d W 9 0 O 1 N l Y 3 R p b 2 4 x L 2 V 4 c G F u c 2 l v b l 9 y Z X N 1 b H R z L T U g M D A g K D Q p L 0 F 1 d G 9 S Z W 1 v d m V k Q 2 9 s d W 1 u c z E u e 3 g w L D F 9 J n F 1 b 3 Q 7 L C Z x d W 9 0 O 1 N l Y 3 R p b 2 4 x L 2 V 4 c G F u c 2 l v b l 9 y Z X N 1 b H R z L T U g M D A g K D Q p L 0 F 1 d G 9 S Z W 1 v d m V k Q 2 9 s d W 1 u c z E u e 2 E s M n 0 m c X V v d D s s J n F 1 b 3 Q 7 U 2 V j d G l v b j E v Z X h w Y W 5 z a W 9 u X 3 J l c 3 V s d H M t N S A w M C A o N C k v Q X V 0 b 1 J l b W 9 2 Z W R D b 2 x 1 b W 5 z M S 5 7 Y i w z f S Z x d W 9 0 O y w m c X V v d D t T Z W N 0 a W 9 u M S 9 l e H B h b n N p b 2 5 f c m V z d W x 0 c y 0 1 I D A w I C g 0 K S 9 B d X R v U m V t b 3 Z l Z E N v b H V t b n M x L n t m X 2 N h b G x z L D R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m l i b 2 5 h Y 2 N p X 3 J l c 3 V s d H M t M S U y M D U w J T I w K D U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3 V D I x O j E 1 O j E 2 L j Y w N T g 2 M j B a I i A v P j x F b n R y e S B U e X B l P S J G a W x s Q 2 9 s d W 1 u V H l w Z X M i I F Z h b H V l P S J z Q l F V R k F 3 W T 0 i I C 8 + P E V u d H J 5 I F R 5 c G U 9 I k Z p b G x D b 2 x 1 b W 5 O Y W 1 l c y I g V m F s d W U 9 I n N b J n F 1 b 3 Q 7 Y W x w a G E m c X V v d D s s J n F 1 b 3 Q 7 e C o m c X V v d D s s J n F 1 b 3 Q 7 e S o m c X V v d D s s J n F 1 b 3 Q 7 Z l 9 j Y W x s c y Z x d W 9 0 O y w m c X V v d D t t a W 4 o b G 9 j Y W w v Z 2 x v Y m F s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Z m M z M G J l Y y 0 x Z T A 5 L T Q 3 O W M t O T g 3 N C 0 0 Z G E y Z j h j M T c 5 M m M i I C 8 + P E V u d H J 5 I F R 5 c G U 9 I l J l Y 2 9 2 Z X J 5 V G F y Z 2 V 0 Q 2 9 s d W 1 u I i B W Y W x 1 Z T 0 i b D E 5 I i A v P j x F b n R y e S B U e X B l P S J S Z W N v d m V y e V R h c m d l d F J v d y I g V m F s d W U 9 I m w y I i A v P j x F b n R y e S B U e X B l P S J S Z W N v d m V y e V R h c m d l d F N o Z W V 0 I i B W Y W x 1 Z T 0 i c 1 d 5 b m l r a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i b 2 5 h Y 2 N p X 3 J l c 3 V s d H M t M S A 1 M C A o N S k v Q X V 0 b 1 J l b W 9 2 Z W R D b 2 x 1 b W 5 z M S 5 7 Y W x w a G E s M H 0 m c X V v d D s s J n F 1 b 3 Q 7 U 2 V j d G l v b j E v Z m l i b 2 5 h Y 2 N p X 3 J l c 3 V s d H M t M S A 1 M C A o N S k v Q X V 0 b 1 J l b W 9 2 Z W R D b 2 x 1 b W 5 z M S 5 7 e C o s M X 0 m c X V v d D s s J n F 1 b 3 Q 7 U 2 V j d G l v b j E v Z m l i b 2 5 h Y 2 N p X 3 J l c 3 V s d H M t M S A 1 M C A o N S k v Q X V 0 b 1 J l b W 9 2 Z W R D b 2 x 1 b W 5 z M S 5 7 e S o s M n 0 m c X V v d D s s J n F 1 b 3 Q 7 U 2 V j d G l v b j E v Z m l i b 2 5 h Y 2 N p X 3 J l c 3 V s d H M t M S A 1 M C A o N S k v Q X V 0 b 1 J l b W 9 2 Z W R D b 2 x 1 b W 5 z M S 5 7 Z l 9 j Y W x s c y w z f S Z x d W 9 0 O y w m c X V v d D t T Z W N 0 a W 9 u M S 9 m a W J v b m F j Y 2 l f c m V z d W x 0 c y 0 x I D U w I C g 1 K S 9 B d X R v U m V t b 3 Z l Z E N v b H V t b n M x L n t t a W 4 o b G 9 j Y W w v Z 2 x v Y m F s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a W J v b m F j Y 2 l f c m V z d W x 0 c y 0 x I D U w I C g 1 K S 9 B d X R v U m V t b 3 Z l Z E N v b H V t b n M x L n t h b H B o Y S w w f S Z x d W 9 0 O y w m c X V v d D t T Z W N 0 a W 9 u M S 9 m a W J v b m F j Y 2 l f c m V z d W x 0 c y 0 x I D U w I C g 1 K S 9 B d X R v U m V t b 3 Z l Z E N v b H V t b n M x L n t 4 K i w x f S Z x d W 9 0 O y w m c X V v d D t T Z W N 0 a W 9 u M S 9 m a W J v b m F j Y 2 l f c m V z d W x 0 c y 0 x I D U w I C g 1 K S 9 B d X R v U m V t b 3 Z l Z E N v b H V t b n M x L n t 5 K i w y f S Z x d W 9 0 O y w m c X V v d D t T Z W N 0 a W 9 u M S 9 m a W J v b m F j Y 2 l f c m V z d W x 0 c y 0 x I D U w I C g 1 K S 9 B d X R v U m V t b 3 Z l Z E N v b H V t b n M x L n t m X 2 N h b G x z L D N 9 J n F 1 b 3 Q 7 L C Z x d W 9 0 O 1 N l Y 3 R p b 2 4 x L 2 Z p Y m 9 u Y W N j a V 9 y Z X N 1 b H R z L T E g N T A g K D U p L 0 F 1 d G 9 S Z W 1 v d m V k Q 2 9 s d W 1 u c z E u e 2 1 p b i h s b 2 N h b C 9 n b G 9 i Y W w p L D R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m l i b 2 5 h Y 2 N p X 3 J l c 3 V s d H M t M i U y M D U w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3 V D I x O j E 1 O j I 4 L j g x N z g x O T d a I i A v P j x F b n R y e S B U e X B l P S J G a W x s Q 2 9 s d W 1 u V H l w Z X M i I F Z h b H V l P S J z Q l F V R k F 3 W T 0 i I C 8 + P E V u d H J 5 I F R 5 c G U 9 I k Z p b G x D b 2 x 1 b W 5 O Y W 1 l c y I g V m F s d W U 9 I n N b J n F 1 b 3 Q 7 Y W x w a G E m c X V v d D s s J n F 1 b 3 Q 7 e C o m c X V v d D s s J n F 1 b 3 Q 7 e S o m c X V v d D s s J n F 1 b 3 Q 7 Z l 9 j Y W x s c y Z x d W 9 0 O y w m c X V v d D t t a W 4 o b G 9 j Y W w v Z 2 x v Y m F s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O T F l O T I 1 Y S 0 y N D I 0 L T Q 1 O T g t O T U z Z i 0 2 Y W F m Z G I 5 O G Z h M D A i I C 8 + P E V u d H J 5 I F R 5 c G U 9 I l J l Y 2 9 2 Z X J 5 V G F y Z 2 V 0 Q 2 9 s d W 1 u I i B W Y W x 1 Z T 0 i b D I 1 I i A v P j x F b n R y e S B U e X B l P S J S Z W N v d m V y e V R h c m d l d F J v d y I g V m F s d W U 9 I m w y I i A v P j x F b n R y e S B U e X B l P S J S Z W N v d m V y e V R h c m d l d F N o Z W V 0 I i B W Y W x 1 Z T 0 i c 1 d 5 b m l r a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i b 2 5 h Y 2 N p X 3 J l c 3 V s d H M t M i A 1 M C A o M i k v Q X V 0 b 1 J l b W 9 2 Z W R D b 2 x 1 b W 5 z M S 5 7 Y W x w a G E s M H 0 m c X V v d D s s J n F 1 b 3 Q 7 U 2 V j d G l v b j E v Z m l i b 2 5 h Y 2 N p X 3 J l c 3 V s d H M t M i A 1 M C A o M i k v Q X V 0 b 1 J l b W 9 2 Z W R D b 2 x 1 b W 5 z M S 5 7 e C o s M X 0 m c X V v d D s s J n F 1 b 3 Q 7 U 2 V j d G l v b j E v Z m l i b 2 5 h Y 2 N p X 3 J l c 3 V s d H M t M i A 1 M C A o M i k v Q X V 0 b 1 J l b W 9 2 Z W R D b 2 x 1 b W 5 z M S 5 7 e S o s M n 0 m c X V v d D s s J n F 1 b 3 Q 7 U 2 V j d G l v b j E v Z m l i b 2 5 h Y 2 N p X 3 J l c 3 V s d H M t M i A 1 M C A o M i k v Q X V 0 b 1 J l b W 9 2 Z W R D b 2 x 1 b W 5 z M S 5 7 Z l 9 j Y W x s c y w z f S Z x d W 9 0 O y w m c X V v d D t T Z W N 0 a W 9 u M S 9 m a W J v b m F j Y 2 l f c m V z d W x 0 c y 0 y I D U w I C g y K S 9 B d X R v U m V t b 3 Z l Z E N v b H V t b n M x L n t t a W 4 o b G 9 j Y W w v Z 2 x v Y m F s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a W J v b m F j Y 2 l f c m V z d W x 0 c y 0 y I D U w I C g y K S 9 B d X R v U m V t b 3 Z l Z E N v b H V t b n M x L n t h b H B o Y S w w f S Z x d W 9 0 O y w m c X V v d D t T Z W N 0 a W 9 u M S 9 m a W J v b m F j Y 2 l f c m V z d W x 0 c y 0 y I D U w I C g y K S 9 B d X R v U m V t b 3 Z l Z E N v b H V t b n M x L n t 4 K i w x f S Z x d W 9 0 O y w m c X V v d D t T Z W N 0 a W 9 u M S 9 m a W J v b m F j Y 2 l f c m V z d W x 0 c y 0 y I D U w I C g y K S 9 B d X R v U m V t b 3 Z l Z E N v b H V t b n M x L n t 5 K i w y f S Z x d W 9 0 O y w m c X V v d D t T Z W N 0 a W 9 u M S 9 m a W J v b m F j Y 2 l f c m V z d W x 0 c y 0 y I D U w I C g y K S 9 B d X R v U m V t b 3 Z l Z E N v b H V t b n M x L n t m X 2 N h b G x z L D N 9 J n F 1 b 3 Q 7 L C Z x d W 9 0 O 1 N l Y 3 R p b 2 4 x L 2 Z p Y m 9 u Y W N j a V 9 y Z X N 1 b H R z L T I g N T A g K D I p L 0 F 1 d G 9 S Z W 1 v d m V k Q 2 9 s d W 1 u c z E u e 2 1 p b i h s b 2 N h b C 9 n b G 9 i Y W w p L D R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m l i b 2 5 h Y 2 N p X 3 J l c 3 V s d H M t N S U y M D A w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3 V D I x O j E 1 O j M 2 L j g y M D E z M T Z a I i A v P j x F b n R y e S B U e X B l P S J G a W x s Q 2 9 s d W 1 u V H l w Z X M i I F Z h b H V l P S J z Q X d V R k F 3 W T 0 i I C 8 + P E V u d H J 5 I F R 5 c G U 9 I k Z p b G x D b 2 x 1 b W 5 O Y W 1 l c y I g V m F s d W U 9 I n N b J n F 1 b 3 Q 7 Y W x w a G E m c X V v d D s s J n F 1 b 3 Q 7 e C o m c X V v d D s s J n F 1 b 3 Q 7 e S o m c X V v d D s s J n F 1 b 3 Q 7 Z l 9 j Y W x s c y Z x d W 9 0 O y w m c X V v d D t t a W 4 o b G 9 j Y W w v Z 2 x v Y m F s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Z j F j N m Z l Y y 0 w N z d h L T Q 4 N j A t O W Z i M i 0 5 N m E 1 Z m E z Z T Q w Y T c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Y m 9 u Y W N j a V 9 y Z X N 1 b H R z L T U g M D A g K D I p L 0 F 1 d G 9 S Z W 1 v d m V k Q 2 9 s d W 1 u c z E u e 2 F s c G h h L D B 9 J n F 1 b 3 Q 7 L C Z x d W 9 0 O 1 N l Y 3 R p b 2 4 x L 2 Z p Y m 9 u Y W N j a V 9 y Z X N 1 b H R z L T U g M D A g K D I p L 0 F 1 d G 9 S Z W 1 v d m V k Q 2 9 s d W 1 u c z E u e 3 g q L D F 9 J n F 1 b 3 Q 7 L C Z x d W 9 0 O 1 N l Y 3 R p b 2 4 x L 2 Z p Y m 9 u Y W N j a V 9 y Z X N 1 b H R z L T U g M D A g K D I p L 0 F 1 d G 9 S Z W 1 v d m V k Q 2 9 s d W 1 u c z E u e 3 k q L D J 9 J n F 1 b 3 Q 7 L C Z x d W 9 0 O 1 N l Y 3 R p b 2 4 x L 2 Z p Y m 9 u Y W N j a V 9 y Z X N 1 b H R z L T U g M D A g K D I p L 0 F 1 d G 9 S Z W 1 v d m V k Q 2 9 s d W 1 u c z E u e 2 Z f Y 2 F s b H M s M 3 0 m c X V v d D s s J n F 1 b 3 Q 7 U 2 V j d G l v b j E v Z m l i b 2 5 h Y 2 N p X 3 J l c 3 V s d H M t N S A w M C A o M i k v Q X V 0 b 1 J l b W 9 2 Z W R D b 2 x 1 b W 5 z M S 5 7 b W l u K G x v Y 2 F s L 2 d s b 2 J h b C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m l i b 2 5 h Y 2 N p X 3 J l c 3 V s d H M t N S A w M C A o M i k v Q X V 0 b 1 J l b W 9 2 Z W R D b 2 x 1 b W 5 z M S 5 7 Y W x w a G E s M H 0 m c X V v d D s s J n F 1 b 3 Q 7 U 2 V j d G l v b j E v Z m l i b 2 5 h Y 2 N p X 3 J l c 3 V s d H M t N S A w M C A o M i k v Q X V 0 b 1 J l b W 9 2 Z W R D b 2 x 1 b W 5 z M S 5 7 e C o s M X 0 m c X V v d D s s J n F 1 b 3 Q 7 U 2 V j d G l v b j E v Z m l i b 2 5 h Y 2 N p X 3 J l c 3 V s d H M t N S A w M C A o M i k v Q X V 0 b 1 J l b W 9 2 Z W R D b 2 x 1 b W 5 z M S 5 7 e S o s M n 0 m c X V v d D s s J n F 1 b 3 Q 7 U 2 V j d G l v b j E v Z m l i b 2 5 h Y 2 N p X 3 J l c 3 V s d H M t N S A w M C A o M i k v Q X V 0 b 1 J l b W 9 2 Z W R D b 2 x 1 b W 5 z M S 5 7 Z l 9 j Y W x s c y w z f S Z x d W 9 0 O y w m c X V v d D t T Z W N 0 a W 9 u M S 9 m a W J v b m F j Y 2 l f c m V z d W x 0 c y 0 1 I D A w I C g y K S 9 B d X R v U m V t b 3 Z l Z E N v b H V t b n M x L n t t a W 4 o b G 9 j Y W w v Z 2 x v Y m F s K S w 0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p Y m 9 u Y W N j a V 9 y Z X N 1 b H R z L T U l M j A w M C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N 1 Q y M T o x N T o 1 M i 4 5 N D I 2 N D g x W i I g L z 4 8 R W 5 0 c n k g V H l w Z T 0 i R m l s b E N v b H V t b l R 5 c G V z I i B W Y W x 1 Z T 0 i c 0 F 3 V U Z B d 1 k 9 I i A v P j x F b n R y e S B U e X B l P S J G a W x s Q 2 9 s d W 1 u T m F t Z X M i I F Z h b H V l P S J z W y Z x d W 9 0 O 2 F s c G h h J n F 1 b 3 Q 7 L C Z x d W 9 0 O 3 g q J n F 1 b 3 Q 7 L C Z x d W 9 0 O 3 k q J n F 1 b 3 Q 7 L C Z x d W 9 0 O 2 Z f Y 2 F s b H M m c X V v d D s s J n F 1 b 3 Q 7 b W l u K G x v Y 2 F s L 2 d s b 2 J h b C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m Y 2 M T N k Y m Q t N z U y O S 0 0 M 2 J l L T k y Y j I t M m Z l M 2 F k N W Z i O T c w I i A v P j x F b n R y e S B U e X B l P S J S Z W N v d m V y e V R h c m d l d E N v b H V t b i I g V m F s d W U 9 I m w z M S I g L z 4 8 R W 5 0 c n k g V H l w Z T 0 i U m V j b 3 Z l c n l U Y X J n Z X R S b 3 c i I F Z h b H V l P S J s M i I g L z 4 8 R W 5 0 c n k g V H l w Z T 0 i U m V j b 3 Z l c n l U Y X J n Z X R T a G V l d C I g V m F s d W U 9 I n N X e W 5 p a 2 k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Y m 9 u Y W N j a V 9 y Z X N 1 b H R z L T U g M D A g K D M p L 0 F 1 d G 9 S Z W 1 v d m V k Q 2 9 s d W 1 u c z E u e 2 F s c G h h L D B 9 J n F 1 b 3 Q 7 L C Z x d W 9 0 O 1 N l Y 3 R p b 2 4 x L 2 Z p Y m 9 u Y W N j a V 9 y Z X N 1 b H R z L T U g M D A g K D M p L 0 F 1 d G 9 S Z W 1 v d m V k Q 2 9 s d W 1 u c z E u e 3 g q L D F 9 J n F 1 b 3 Q 7 L C Z x d W 9 0 O 1 N l Y 3 R p b 2 4 x L 2 Z p Y m 9 u Y W N j a V 9 y Z X N 1 b H R z L T U g M D A g K D M p L 0 F 1 d G 9 S Z W 1 v d m V k Q 2 9 s d W 1 u c z E u e 3 k q L D J 9 J n F 1 b 3 Q 7 L C Z x d W 9 0 O 1 N l Y 3 R p b 2 4 x L 2 Z p Y m 9 u Y W N j a V 9 y Z X N 1 b H R z L T U g M D A g K D M p L 0 F 1 d G 9 S Z W 1 v d m V k Q 2 9 s d W 1 u c z E u e 2 Z f Y 2 F s b H M s M 3 0 m c X V v d D s s J n F 1 b 3 Q 7 U 2 V j d G l v b j E v Z m l i b 2 5 h Y 2 N p X 3 J l c 3 V s d H M t N S A w M C A o M y k v Q X V 0 b 1 J l b W 9 2 Z W R D b 2 x 1 b W 5 z M S 5 7 b W l u K G x v Y 2 F s L 2 d s b 2 J h b C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m l i b 2 5 h Y 2 N p X 3 J l c 3 V s d H M t N S A w M C A o M y k v Q X V 0 b 1 J l b W 9 2 Z W R D b 2 x 1 b W 5 z M S 5 7 Y W x w a G E s M H 0 m c X V v d D s s J n F 1 b 3 Q 7 U 2 V j d G l v b j E v Z m l i b 2 5 h Y 2 N p X 3 J l c 3 V s d H M t N S A w M C A o M y k v Q X V 0 b 1 J l b W 9 2 Z W R D b 2 x 1 b W 5 z M S 5 7 e C o s M X 0 m c X V v d D s s J n F 1 b 3 Q 7 U 2 V j d G l v b j E v Z m l i b 2 5 h Y 2 N p X 3 J l c 3 V s d H M t N S A w M C A o M y k v Q X V 0 b 1 J l b W 9 2 Z W R D b 2 x 1 b W 5 z M S 5 7 e S o s M n 0 m c X V v d D s s J n F 1 b 3 Q 7 U 2 V j d G l v b j E v Z m l i b 2 5 h Y 2 N p X 3 J l c 3 V s d H M t N S A w M C A o M y k v Q X V 0 b 1 J l b W 9 2 Z W R D b 2 x 1 b W 5 z M S 5 7 Z l 9 j Y W x s c y w z f S Z x d W 9 0 O y w m c X V v d D t T Z W N 0 a W 9 u M S 9 m a W J v b m F j Y 2 l f c m V z d W x 0 c y 0 1 I D A w I C g z K S 9 B d X R v U m V t b 3 Z l Z E N v b H V t b n M x L n t t a W 4 o b G 9 j Y W w v Z 2 x v Y m F s K S w 0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h Z 3 J h b m d l X 3 J l c 3 V s d H M t M S U y M D U w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3 V D I x O j E 2 O j E 5 L j c 2 N T Y 1 N T B a I i A v P j x F b n R y e S B U e X B l P S J G a W x s Q 2 9 s d W 1 u V H l w Z X M i I F Z h b H V l P S J z Q l F V R 0 F 3 W T 0 i I C 8 + P E V u d H J 5 I F R 5 c G U 9 I k Z p b G x D b 2 x 1 b W 5 O Y W 1 l c y I g V m F s d W U 9 I n N b J n F 1 b 3 Q 7 Y W x w a G E m c X V v d D s s J n F 1 b 3 Q 7 e C o m c X V v d D s s J n F 1 b 3 Q 7 e S o m c X V v d D s s J n F 1 b 3 Q 7 Z l 9 j Y W x s c y Z x d W 9 0 O y w m c X V v d D t t a W 4 o b G 9 j Y W w v Z 2 x v Y m F s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M W Y 4 Z m M 4 M S 0 2 M j k 0 L T Q w N j c t O D U 4 O C 0 1 O D U 0 N j Y 3 Y z M 4 M m E i I C 8 + P E V u d H J 5 I F R 5 c G U 9 I l J l Y 2 9 2 Z X J 5 V G F y Z 2 V 0 Q 2 9 s d W 1 u I i B W Y W x 1 Z T 0 i b D E 5 I i A v P j x F b n R y e S B U e X B l P S J S Z W N v d m V y e V R h c m d l d F J v d y I g V m F s d W U 9 I m w x M D Y i I C 8 + P E V u d H J 5 I F R 5 c G U 9 I l J l Y 2 9 2 Z X J 5 V G F y Z 2 V 0 U 2 h l Z X Q i I F Z h b H V l P S J z V 3 l u a W t p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d y Y W 5 n Z V 9 y Z X N 1 b H R z L T E g N T A v Q X V 0 b 1 J l b W 9 2 Z W R D b 2 x 1 b W 5 z M S 5 7 Y W x w a G E s M H 0 m c X V v d D s s J n F 1 b 3 Q 7 U 2 V j d G l v b j E v b G F n c m F u Z 2 V f c m V z d W x 0 c y 0 x I D U w L 0 F 1 d G 9 S Z W 1 v d m V k Q 2 9 s d W 1 u c z E u e 3 g q L D F 9 J n F 1 b 3 Q 7 L C Z x d W 9 0 O 1 N l Y 3 R p b 2 4 x L 2 x h Z 3 J h b m d l X 3 J l c 3 V s d H M t M S A 1 M C 9 B d X R v U m V t b 3 Z l Z E N v b H V t b n M x L n t 5 K i w y f S Z x d W 9 0 O y w m c X V v d D t T Z W N 0 a W 9 u M S 9 s Y W d y Y W 5 n Z V 9 y Z X N 1 b H R z L T E g N T A v Q X V 0 b 1 J l b W 9 2 Z W R D b 2 x 1 b W 5 z M S 5 7 Z l 9 j Y W x s c y w z f S Z x d W 9 0 O y w m c X V v d D t T Z W N 0 a W 9 u M S 9 s Y W d y Y W 5 n Z V 9 y Z X N 1 b H R z L T E g N T A v Q X V 0 b 1 J l b W 9 2 Z W R D b 2 x 1 b W 5 z M S 5 7 b W l u K G x v Y 2 F s L 2 d s b 2 J h b C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G F n c m F u Z 2 V f c m V z d W x 0 c y 0 x I D U w L 0 F 1 d G 9 S Z W 1 v d m V k Q 2 9 s d W 1 u c z E u e 2 F s c G h h L D B 9 J n F 1 b 3 Q 7 L C Z x d W 9 0 O 1 N l Y 3 R p b 2 4 x L 2 x h Z 3 J h b m d l X 3 J l c 3 V s d H M t M S A 1 M C 9 B d X R v U m V t b 3 Z l Z E N v b H V t b n M x L n t 4 K i w x f S Z x d W 9 0 O y w m c X V v d D t T Z W N 0 a W 9 u M S 9 s Y W d y Y W 5 n Z V 9 y Z X N 1 b H R z L T E g N T A v Q X V 0 b 1 J l b W 9 2 Z W R D b 2 x 1 b W 5 z M S 5 7 e S o s M n 0 m c X V v d D s s J n F 1 b 3 Q 7 U 2 V j d G l v b j E v b G F n c m F u Z 2 V f c m V z d W x 0 c y 0 x I D U w L 0 F 1 d G 9 S Z W 1 v d m V k Q 2 9 s d W 1 u c z E u e 2 Z f Y 2 F s b H M s M 3 0 m c X V v d D s s J n F 1 b 3 Q 7 U 2 V j d G l v b j E v b G F n c m F u Z 2 V f c m V z d W x 0 c y 0 x I D U w L 0 F 1 d G 9 S Z W 1 v d m V k Q 2 9 s d W 1 u c z E u e 2 1 p b i h s b 2 N h b C 9 n b G 9 i Y W w p L D R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G F n c m F u Z 2 V f c m V z d W x 0 c y 0 y J T I w N T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d U M j E 6 M T Y 6 M j k u N z Y 1 M T M 3 N 1 o i I C 8 + P E V u d H J 5 I F R 5 c G U 9 I k Z p b G x D b 2 x 1 b W 5 U e X B l c y I g V m F s d W U 9 I n N C U V V H Q X d Z P S I g L z 4 8 R W 5 0 c n k g V H l w Z T 0 i R m l s b E N v b H V t b k 5 h b W V z I i B W Y W x 1 Z T 0 i c 1 s m c X V v d D t h b H B o Y S Z x d W 9 0 O y w m c X V v d D t 4 K i Z x d W 9 0 O y w m c X V v d D t 5 K i Z x d W 9 0 O y w m c X V v d D t m X 2 N h b G x z J n F 1 b 3 Q 7 L C Z x d W 9 0 O 2 1 p b i h s b 2 N h b C 9 n b G 9 i Y W w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N m O T N l N j h h L T A 4 N m Y t N G N l N i 1 i N 2 N k L W I 1 N j A x O T Z i M W Y 4 N y I g L z 4 8 R W 5 0 c n k g V H l w Z T 0 i U m V j b 3 Z l c n l U Y X J n Z X R D b 2 x 1 b W 4 i I F Z h b H V l P S J s M j U i I C 8 + P E V u d H J 5 I F R 5 c G U 9 I l J l Y 2 9 2 Z X J 5 V G F y Z 2 V 0 U m 9 3 I i B W Y W x 1 Z T 0 i b D E w N i I g L z 4 8 R W 5 0 c n k g V H l w Z T 0 i U m V j b 3 Z l c n l U Y X J n Z X R T a G V l d C I g V m F s d W U 9 I n N X e W 5 p a 2 k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Z 3 J h b m d l X 3 J l c 3 V s d H M t M i A 1 M C 9 B d X R v U m V t b 3 Z l Z E N v b H V t b n M x L n t h b H B o Y S w w f S Z x d W 9 0 O y w m c X V v d D t T Z W N 0 a W 9 u M S 9 s Y W d y Y W 5 n Z V 9 y Z X N 1 b H R z L T I g N T A v Q X V 0 b 1 J l b W 9 2 Z W R D b 2 x 1 b W 5 z M S 5 7 e C o s M X 0 m c X V v d D s s J n F 1 b 3 Q 7 U 2 V j d G l v b j E v b G F n c m F u Z 2 V f c m V z d W x 0 c y 0 y I D U w L 0 F 1 d G 9 S Z W 1 v d m V k Q 2 9 s d W 1 u c z E u e 3 k q L D J 9 J n F 1 b 3 Q 7 L C Z x d W 9 0 O 1 N l Y 3 R p b 2 4 x L 2 x h Z 3 J h b m d l X 3 J l c 3 V s d H M t M i A 1 M C 9 B d X R v U m V t b 3 Z l Z E N v b H V t b n M x L n t m X 2 N h b G x z L D N 9 J n F 1 b 3 Q 7 L C Z x d W 9 0 O 1 N l Y 3 R p b 2 4 x L 2 x h Z 3 J h b m d l X 3 J l c 3 V s d H M t M i A 1 M C 9 B d X R v U m V t b 3 Z l Z E N v b H V t b n M x L n t t a W 4 o b G 9 j Y W w v Z 2 x v Y m F s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Y W d y Y W 5 n Z V 9 y Z X N 1 b H R z L T I g N T A v Q X V 0 b 1 J l b W 9 2 Z W R D b 2 x 1 b W 5 z M S 5 7 Y W x w a G E s M H 0 m c X V v d D s s J n F 1 b 3 Q 7 U 2 V j d G l v b j E v b G F n c m F u Z 2 V f c m V z d W x 0 c y 0 y I D U w L 0 F 1 d G 9 S Z W 1 v d m V k Q 2 9 s d W 1 u c z E u e 3 g q L D F 9 J n F 1 b 3 Q 7 L C Z x d W 9 0 O 1 N l Y 3 R p b 2 4 x L 2 x h Z 3 J h b m d l X 3 J l c 3 V s d H M t M i A 1 M C 9 B d X R v U m V t b 3 Z l Z E N v b H V t b n M x L n t 5 K i w y f S Z x d W 9 0 O y w m c X V v d D t T Z W N 0 a W 9 u M S 9 s Y W d y Y W 5 n Z V 9 y Z X N 1 b H R z L T I g N T A v Q X V 0 b 1 J l b W 9 2 Z W R D b 2 x 1 b W 5 z M S 5 7 Z l 9 j Y W x s c y w z f S Z x d W 9 0 O y w m c X V v d D t T Z W N 0 a W 9 u M S 9 s Y W d y Y W 5 n Z V 9 y Z X N 1 b H R z L T I g N T A v Q X V 0 b 1 J l b W 9 2 Z W R D b 2 x 1 b W 5 z M S 5 7 b W l u K G x v Y 2 F s L 2 d s b 2 J h b C k s N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Y W d y Y W 5 n Z V 9 y Z X N 1 b H R z L T U l M j A w M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N 1 Q y M T o x N j o 0 M C 4 y M T A 1 M T Y y W i I g L z 4 8 R W 5 0 c n k g V H l w Z T 0 i R m l s b E N v b H V t b l R 5 c G V z I i B W Y W x 1 Z T 0 i c 0 F 3 V U d B d 1 k 9 I i A v P j x F b n R y e S B U e X B l P S J G a W x s Q 2 9 s d W 1 u T m F t Z X M i I F Z h b H V l P S J z W y Z x d W 9 0 O 2 F s c G h h J n F 1 b 3 Q 7 L C Z x d W 9 0 O 3 g q J n F 1 b 3 Q 7 L C Z x d W 9 0 O 3 k q J n F 1 b 3 Q 7 L C Z x d W 9 0 O 2 Z f Y 2 F s b H M m c X V v d D s s J n F 1 b 3 Q 7 b W l u K G x v Y 2 F s L 2 d s b 2 J h b C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T c 4 N m Z l N D U t Y j E w Y y 0 0 Z j c 0 L W I 1 N m Y t M D Q 2 M G M 5 M m R k Y T U 3 I i A v P j x F b n R y e S B U e X B l P S J S Z W N v d m V y e V R h c m d l d E N v b H V t b i I g V m F s d W U 9 I m w z M S I g L z 4 8 R W 5 0 c n k g V H l w Z T 0 i U m V j b 3 Z l c n l U Y X J n Z X R S b 3 c i I F Z h b H V l P S J s M T A 2 I i A v P j x F b n R y e S B U e X B l P S J S Z W N v d m V y e V R h c m d l d F N o Z W V 0 I i B W Y W x 1 Z T 0 i c 1 d 5 b m l r a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n c m F u Z 2 V f c m V z d W x 0 c y 0 1 I D A w L 0 F 1 d G 9 S Z W 1 v d m V k Q 2 9 s d W 1 u c z E u e 2 F s c G h h L D B 9 J n F 1 b 3 Q 7 L C Z x d W 9 0 O 1 N l Y 3 R p b 2 4 x L 2 x h Z 3 J h b m d l X 3 J l c 3 V s d H M t N S A w M C 9 B d X R v U m V t b 3 Z l Z E N v b H V t b n M x L n t 4 K i w x f S Z x d W 9 0 O y w m c X V v d D t T Z W N 0 a W 9 u M S 9 s Y W d y Y W 5 n Z V 9 y Z X N 1 b H R z L T U g M D A v Q X V 0 b 1 J l b W 9 2 Z W R D b 2 x 1 b W 5 z M S 5 7 e S o s M n 0 m c X V v d D s s J n F 1 b 3 Q 7 U 2 V j d G l v b j E v b G F n c m F u Z 2 V f c m V z d W x 0 c y 0 1 I D A w L 0 F 1 d G 9 S Z W 1 v d m V k Q 2 9 s d W 1 u c z E u e 2 Z f Y 2 F s b H M s M 3 0 m c X V v d D s s J n F 1 b 3 Q 7 U 2 V j d G l v b j E v b G F n c m F u Z 2 V f c m V z d W x 0 c y 0 1 I D A w L 0 F 1 d G 9 S Z W 1 v d m V k Q 2 9 s d W 1 u c z E u e 2 1 p b i h s b 2 N h b C 9 n b G 9 i Y W w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x h Z 3 J h b m d l X 3 J l c 3 V s d H M t N S A w M C 9 B d X R v U m V t b 3 Z l Z E N v b H V t b n M x L n t h b H B o Y S w w f S Z x d W 9 0 O y w m c X V v d D t T Z W N 0 a W 9 u M S 9 s Y W d y Y W 5 n Z V 9 y Z X N 1 b H R z L T U g M D A v Q X V 0 b 1 J l b W 9 2 Z W R D b 2 x 1 b W 5 z M S 5 7 e C o s M X 0 m c X V v d D s s J n F 1 b 3 Q 7 U 2 V j d G l v b j E v b G F n c m F u Z 2 V f c m V z d W x 0 c y 0 1 I D A w L 0 F 1 d G 9 S Z W 1 v d m V k Q 2 9 s d W 1 u c z E u e 3 k q L D J 9 J n F 1 b 3 Q 7 L C Z x d W 9 0 O 1 N l Y 3 R p b 2 4 x L 2 x h Z 3 J h b m d l X 3 J l c 3 V s d H M t N S A w M C 9 B d X R v U m V t b 3 Z l Z E N v b H V t b n M x L n t m X 2 N h b G x z L D N 9 J n F 1 b 3 Q 7 L C Z x d W 9 0 O 1 N l Y 3 R p b 2 4 x L 2 x h Z 3 J h b m d l X 3 J l c 3 V s d H M t N S A w M C 9 B d X R v U m V t b 3 Z l Z E N v b H V t b n M x L n t t a W 4 o b G 9 j Y W w v Z 2 x v Y m F s K S w 0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4 c G F u c 2 l v b l 9 y Z X N 1 b H R z L T E l M j A 1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x J T I w N T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x J T I w N T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M i U y M D U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F u c 2 l v b l 9 y Z X N 1 b H R z L T I l M j A 1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F u c 2 l v b l 9 y Z X N 1 b H R z L T I l M j A 1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1 J T I w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N S U y M D A w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N S U y M D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Y m 9 u Y W N j a V 9 y Z X N 1 b H R z L T E l M j A 1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J v b m F j Y 2 l f c m V z d W x 0 c y 0 x J T I w N T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J v b m F j Y 2 l f c m V z d W x 0 c y 0 x J T I w N T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i b 2 5 h Y 2 N p X 3 J l c 3 V s d H M t M S U y M D U w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Y m 9 u Y W N j a V 9 y Z X N 1 b H R z L T E l M j A 1 M C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Y m 9 u Y W N j a V 9 y Z X N 1 b H R z L T E l M j A 1 M C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x J T I w N T A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M S U y M D U w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M S U y M D U w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F u c 2 l v b l 9 y Z X N 1 b H R z L T I l M j A 1 M C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y J T I w N T A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y J T I w N T A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N S U y M D A w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F u c 2 l v b l 9 y Z X N 1 b H R z L T U l M j A w M C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F u c 2 l v b l 9 y Z X N 1 b H R z L T U l M j A w M C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J v b m F j Y 2 l f c m V z d W x 0 c y 0 x J T I w N T A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i b 2 5 h Y 2 N p X 3 J l c 3 V s d H M t M S U y M D U w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i b 2 5 h Y 2 N p X 3 J l c 3 V s d H M t M S U y M D U w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Y m 9 u Y W N j a V 9 y Z X N 1 b H R z L T I l M j A 1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J v b m F j Y 2 l f c m V z d W x 0 c y 0 y J T I w N T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J v b m F j Y 2 l f c m V z d W x 0 c y 0 y J T I w N T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i b 2 5 h Y 2 N p X 3 J l c 3 V s d H M t N S U y M D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Y m 9 u Y W N j a V 9 y Z X N 1 b H R z L T U l M j A w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Y m 9 u Y W N j a V 9 y Z X N 1 b H R z L T U l M j A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x J T I w N T A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M S U y M D U w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M S U y M D U w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F u c 2 l v b l 9 y Z X N 1 b H R z L T I l M j A 1 M C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y J T I w N T A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y J T I w N T A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N S U y M D A w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F u c 2 l v b l 9 y Z X N 1 b H R z L T U l M j A w M C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F u c 2 l v b l 9 y Z X N 1 b H R z L T U l M j A w M C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J v b m F j Y 2 l f c m V z d W x 0 c y 0 x J T I w N T A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i b 2 5 h Y 2 N p X 3 J l c 3 V s d H M t M S U y M D U w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i b 2 5 h Y 2 N p X 3 J l c 3 V s d H M t M S U y M D U w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F u c 2 l v b l 9 y Z X N 1 b H R z L T E l M j A 1 M C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x J T I w N T A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x J T I w N T A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M i U y M D U w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F u c 2 l v b l 9 y Z X N 1 b H R z L T I l M j A 1 M C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F u c 2 l v b l 9 y Z X N 1 b H R z L T I l M j A 1 M C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1 J T I w M D A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N S U y M D A w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N S U y M D A w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Y m 9 u Y W N j a V 9 y Z X N 1 b H R z L T E l M j A 1 M C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J v b m F j Y 2 l f c m V z d W x 0 c y 0 x J T I w N T A l M j A o N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J v b m F j Y 2 l f c m V z d W x 0 c y 0 x J T I w N T A l M j A o N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i b 2 5 h Y 2 N p X 3 J l c 3 V s d H M t M i U y M D U w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Y m 9 u Y W N j a V 9 y Z X N 1 b H R z L T I l M j A 1 M C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Y m 9 u Y W N j a V 9 y Z X N 1 b H R z L T I l M j A 1 M C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J v b m F j Y 2 l f c m V z d W x 0 c y 0 1 J T I w M D A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i b 2 5 h Y 2 N p X 3 J l c 3 V s d H M t N S U y M D A w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i b 2 5 h Y 2 N p X 3 J l c 3 V s d H M t N S U y M D A w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Y m 9 u Y W N j a V 9 y Z X N 1 b H R z L T U l M j A w M C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J v b m F j Y 2 l f c m V z d W x 0 c y 0 1 J T I w M D A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J v b m F j Y 2 l f c m V z d W x 0 c y 0 1 J T I w M D A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n c m F u Z 2 V f c m V z d W x 0 c y 0 x J T I w N T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n c m F u Z 2 V f c m V z d W x 0 c y 0 x J T I w N T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d y Y W 5 n Z V 9 y Z X N 1 b H R z L T E l M j A 1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d y Y W 5 n Z V 9 y Z X N 1 b H R z L T I l M j A 1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d y Y W 5 n Z V 9 y Z X N 1 b H R z L T I l M j A 1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Z 3 J h b m d l X 3 J l c 3 V s d H M t M i U y M D U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Z 3 J h b m d l X 3 J l c 3 V s d H M t N S U y M D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Z 3 J h b m d l X 3 J l c 3 V s d H M t N S U y M D A w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n c m F u Z 2 V f c m V z d W x 0 c y 0 1 J T I w M D A v W m 1 p Z W 5 p b 2 5 v J T I w d H l w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V 4 c G F u c 2 l v b l 9 y Z X N 1 b H R z L T E l M j A 1 M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w Y W R l Y j U 0 L T F h Y z U t N D Y 2 Z C 0 4 M 2 I 2 L W R m Y j Q 3 N j d j N T g w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e W 5 p a 2 k i I C 8 + P E V u d H J 5 I F R 5 c G U 9 I l J l Y 2 9 2 Z X J 5 V G F y Z 2 V 0 Q 2 9 s d W 1 u I i B W Y W x 1 Z T 0 i b D E i I C 8 + P E V u d H J 5 I F R 5 c G U 9 I l J l Y 2 9 2 Z X J 5 V G F y Z 2 V 0 U m 9 3 I i B W Y W x 1 Z T 0 i b D I i I C 8 + P E V u d H J 5 I F R 5 c G U 9 I k Z p b G x U Y X J n Z X Q i I F Z h b H V l P S J z Z X h w Y W 5 z a W 9 u X 3 J l c 3 V s d H N f M V 8 1 M F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h U M T c 6 M D k 6 M z U u M j Y 1 N T M y M 1 o i I C 8 + P E V u d H J 5 I F R 5 c G U 9 I k Z p b G x D b 2 x 1 b W 5 U e X B l c y I g V m F s d W U 9 I n N C U V V G Q l F N P S I g L z 4 8 R W 5 0 c n k g V H l w Z T 0 i R m l s b E N v b H V t b k 5 h b W V z I i B W Y W x 1 Z T 0 i c 1 s m c X V v d D t h b H B o Y S Z x d W 9 0 O y w m c X V v d D t 4 M C Z x d W 9 0 O y w m c X V v d D t h J n F 1 b 3 Q 7 L C Z x d W 9 0 O 2 I m c X V v d D s s J n F 1 b 3 Q 7 Z l 9 j Y W x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G F u c 2 l v b l 9 y Z X N 1 b H R z L T E g N T A g K D U p L 0 F 1 d G 9 S Z W 1 v d m V k Q 2 9 s d W 1 u c z E u e 2 F s c G h h L D B 9 J n F 1 b 3 Q 7 L C Z x d W 9 0 O 1 N l Y 3 R p b 2 4 x L 2 V 4 c G F u c 2 l v b l 9 y Z X N 1 b H R z L T E g N T A g K D U p L 0 F 1 d G 9 S Z W 1 v d m V k Q 2 9 s d W 1 u c z E u e 3 g w L D F 9 J n F 1 b 3 Q 7 L C Z x d W 9 0 O 1 N l Y 3 R p b 2 4 x L 2 V 4 c G F u c 2 l v b l 9 y Z X N 1 b H R z L T E g N T A g K D U p L 0 F 1 d G 9 S Z W 1 v d m V k Q 2 9 s d W 1 u c z E u e 2 E s M n 0 m c X V v d D s s J n F 1 b 3 Q 7 U 2 V j d G l v b j E v Z X h w Y W 5 z a W 9 u X 3 J l c 3 V s d H M t M S A 1 M C A o N S k v Q X V 0 b 1 J l b W 9 2 Z W R D b 2 x 1 b W 5 z M S 5 7 Y i w z f S Z x d W 9 0 O y w m c X V v d D t T Z W N 0 a W 9 u M S 9 l e H B h b n N p b 2 5 f c m V z d W x 0 c y 0 x I D U w I C g 1 K S 9 B d X R v U m V t b 3 Z l Z E N v b H V t b n M x L n t m X 2 N h b G x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4 c G F u c 2 l v b l 9 y Z X N 1 b H R z L T E g N T A g K D U p L 0 F 1 d G 9 S Z W 1 v d m V k Q 2 9 s d W 1 u c z E u e 2 F s c G h h L D B 9 J n F 1 b 3 Q 7 L C Z x d W 9 0 O 1 N l Y 3 R p b 2 4 x L 2 V 4 c G F u c 2 l v b l 9 y Z X N 1 b H R z L T E g N T A g K D U p L 0 F 1 d G 9 S Z W 1 v d m V k Q 2 9 s d W 1 u c z E u e 3 g w L D F 9 J n F 1 b 3 Q 7 L C Z x d W 9 0 O 1 N l Y 3 R p b 2 4 x L 2 V 4 c G F u c 2 l v b l 9 y Z X N 1 b H R z L T E g N T A g K D U p L 0 F 1 d G 9 S Z W 1 v d m V k Q 2 9 s d W 1 u c z E u e 2 E s M n 0 m c X V v d D s s J n F 1 b 3 Q 7 U 2 V j d G l v b j E v Z X h w Y W 5 z a W 9 u X 3 J l c 3 V s d H M t M S A 1 M C A o N S k v Q X V 0 b 1 J l b W 9 2 Z W R D b 2 x 1 b W 5 z M S 5 7 Y i w z f S Z x d W 9 0 O y w m c X V v d D t T Z W N 0 a W 9 u M S 9 l e H B h b n N p b 2 5 f c m V z d W x 0 c y 0 x I D U w I C g 1 K S 9 B d X R v U m V t b 3 Z l Z E N v b H V t b n M x L n t m X 2 N h b G x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H B h b n N p b 2 5 f c m V z d W x 0 c y 0 x J T I w N T A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M S U y M D U w J T I w K D U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M S U y M D U w J T I w K D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F u c 2 l v b l 9 y Z X N 1 b H R z L T I l M j A 1 M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w N W E 1 O W R k L T M z Y T A t N D U z Z C 0 4 M z c 1 L W Q 0 Z G M y Y j Q 3 Z m F h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e W 5 p a 2 k i I C 8 + P E V u d H J 5 I F R 5 c G U 9 I l J l Y 2 9 2 Z X J 5 V G F y Z 2 V 0 Q 2 9 s d W 1 u I i B W Y W x 1 Z T 0 i b D c i I C 8 + P E V u d H J 5 I F R 5 c G U 9 I l J l Y 2 9 2 Z X J 5 V G F y Z 2 V 0 U m 9 3 I i B W Y W x 1 Z T 0 i b D I i I C 8 + P E V u d H J 5 I F R 5 c G U 9 I k Z p b G x U Y X J n Z X Q i I F Z h b H V l P S J z Z X h w Y W 5 z a W 9 u X 3 J l c 3 V s d H N f M l 8 1 M F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h U M T c 6 M D k 6 N T A u O D E 2 N T Y 0 O V o i I C 8 + P E V u d H J 5 I F R 5 c G U 9 I k Z p b G x D b 2 x 1 b W 5 U e X B l c y I g V m F s d W U 9 I n N C U V V G Q l F N P S I g L z 4 8 R W 5 0 c n k g V H l w Z T 0 i R m l s b E N v b H V t b k 5 h b W V z I i B W Y W x 1 Z T 0 i c 1 s m c X V v d D t h b H B o Y S Z x d W 9 0 O y w m c X V v d D t 4 M C Z x d W 9 0 O y w m c X V v d D t h J n F 1 b 3 Q 7 L C Z x d W 9 0 O 2 I m c X V v d D s s J n F 1 b 3 Q 7 Z l 9 j Y W x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G F u c 2 l v b l 9 y Z X N 1 b H R z L T I g N T A g K D U p L 0 F 1 d G 9 S Z W 1 v d m V k Q 2 9 s d W 1 u c z E u e 2 F s c G h h L D B 9 J n F 1 b 3 Q 7 L C Z x d W 9 0 O 1 N l Y 3 R p b 2 4 x L 2 V 4 c G F u c 2 l v b l 9 y Z X N 1 b H R z L T I g N T A g K D U p L 0 F 1 d G 9 S Z W 1 v d m V k Q 2 9 s d W 1 u c z E u e 3 g w L D F 9 J n F 1 b 3 Q 7 L C Z x d W 9 0 O 1 N l Y 3 R p b 2 4 x L 2 V 4 c G F u c 2 l v b l 9 y Z X N 1 b H R z L T I g N T A g K D U p L 0 F 1 d G 9 S Z W 1 v d m V k Q 2 9 s d W 1 u c z E u e 2 E s M n 0 m c X V v d D s s J n F 1 b 3 Q 7 U 2 V j d G l v b j E v Z X h w Y W 5 z a W 9 u X 3 J l c 3 V s d H M t M i A 1 M C A o N S k v Q X V 0 b 1 J l b W 9 2 Z W R D b 2 x 1 b W 5 z M S 5 7 Y i w z f S Z x d W 9 0 O y w m c X V v d D t T Z W N 0 a W 9 u M S 9 l e H B h b n N p b 2 5 f c m V z d W x 0 c y 0 y I D U w I C g 1 K S 9 B d X R v U m V t b 3 Z l Z E N v b H V t b n M x L n t m X 2 N h b G x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4 c G F u c 2 l v b l 9 y Z X N 1 b H R z L T I g N T A g K D U p L 0 F 1 d G 9 S Z W 1 v d m V k Q 2 9 s d W 1 u c z E u e 2 F s c G h h L D B 9 J n F 1 b 3 Q 7 L C Z x d W 9 0 O 1 N l Y 3 R p b 2 4 x L 2 V 4 c G F u c 2 l v b l 9 y Z X N 1 b H R z L T I g N T A g K D U p L 0 F 1 d G 9 S Z W 1 v d m V k Q 2 9 s d W 1 u c z E u e 3 g w L D F 9 J n F 1 b 3 Q 7 L C Z x d W 9 0 O 1 N l Y 3 R p b 2 4 x L 2 V 4 c G F u c 2 l v b l 9 y Z X N 1 b H R z L T I g N T A g K D U p L 0 F 1 d G 9 S Z W 1 v d m V k Q 2 9 s d W 1 u c z E u e 2 E s M n 0 m c X V v d D s s J n F 1 b 3 Q 7 U 2 V j d G l v b j E v Z X h w Y W 5 z a W 9 u X 3 J l c 3 V s d H M t M i A 1 M C A o N S k v Q X V 0 b 1 J l b W 9 2 Z W R D b 2 x 1 b W 5 z M S 5 7 Y i w z f S Z x d W 9 0 O y w m c X V v d D t T Z W N 0 a W 9 u M S 9 l e H B h b n N p b 2 5 f c m V z d W x 0 c y 0 y I D U w I C g 1 K S 9 B d X R v U m V t b 3 Z l Z E N v b H V t b n M x L n t m X 2 N h b G x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H B h b n N p b 2 5 f c m V z d W x 0 c y 0 y J T I w N T A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M i U y M D U w J T I w K D U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M i U y M D U w J T I w K D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F u c 2 l v b l 9 y Z X N 1 b H R z L T U l M j A w M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V i M T U z M 2 M z L T R k O W Q t N D R k Y i 1 i O W M y L T l i M D U x M m M 3 Z j M z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h U M T c 6 M D k 6 N T c u N T E 4 O D k 1 N V o i I C 8 + P E V u d H J 5 I F R 5 c G U 9 I k Z p b G x D b 2 x 1 b W 5 U e X B l c y I g V m F s d W U 9 I n N B d 1 V G Q l F N P S I g L z 4 8 R W 5 0 c n k g V H l w Z T 0 i R m l s b E N v b H V t b k 5 h b W V z I i B W Y W x 1 Z T 0 i c 1 s m c X V v d D t h b H B o Y S Z x d W 9 0 O y w m c X V v d D t 4 M C Z x d W 9 0 O y w m c X V v d D t h J n F 1 b 3 Q 7 L C Z x d W 9 0 O 2 I m c X V v d D s s J n F 1 b 3 Q 7 Z l 9 j Y W x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G F u c 2 l v b l 9 y Z X N 1 b H R z L T U g M D A g K D U p L 0 F 1 d G 9 S Z W 1 v d m V k Q 2 9 s d W 1 u c z E u e 2 F s c G h h L D B 9 J n F 1 b 3 Q 7 L C Z x d W 9 0 O 1 N l Y 3 R p b 2 4 x L 2 V 4 c G F u c 2 l v b l 9 y Z X N 1 b H R z L T U g M D A g K D U p L 0 F 1 d G 9 S Z W 1 v d m V k Q 2 9 s d W 1 u c z E u e 3 g w L D F 9 J n F 1 b 3 Q 7 L C Z x d W 9 0 O 1 N l Y 3 R p b 2 4 x L 2 V 4 c G F u c 2 l v b l 9 y Z X N 1 b H R z L T U g M D A g K D U p L 0 F 1 d G 9 S Z W 1 v d m V k Q 2 9 s d W 1 u c z E u e 2 E s M n 0 m c X V v d D s s J n F 1 b 3 Q 7 U 2 V j d G l v b j E v Z X h w Y W 5 z a W 9 u X 3 J l c 3 V s d H M t N S A w M C A o N S k v Q X V 0 b 1 J l b W 9 2 Z W R D b 2 x 1 b W 5 z M S 5 7 Y i w z f S Z x d W 9 0 O y w m c X V v d D t T Z W N 0 a W 9 u M S 9 l e H B h b n N p b 2 5 f c m V z d W x 0 c y 0 1 I D A w I C g 1 K S 9 B d X R v U m V t b 3 Z l Z E N v b H V t b n M x L n t m X 2 N h b G x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4 c G F u c 2 l v b l 9 y Z X N 1 b H R z L T U g M D A g K D U p L 0 F 1 d G 9 S Z W 1 v d m V k Q 2 9 s d W 1 u c z E u e 2 F s c G h h L D B 9 J n F 1 b 3 Q 7 L C Z x d W 9 0 O 1 N l Y 3 R p b 2 4 x L 2 V 4 c G F u c 2 l v b l 9 y Z X N 1 b H R z L T U g M D A g K D U p L 0 F 1 d G 9 S Z W 1 v d m V k Q 2 9 s d W 1 u c z E u e 3 g w L D F 9 J n F 1 b 3 Q 7 L C Z x d W 9 0 O 1 N l Y 3 R p b 2 4 x L 2 V 4 c G F u c 2 l v b l 9 y Z X N 1 b H R z L T U g M D A g K D U p L 0 F 1 d G 9 S Z W 1 v d m V k Q 2 9 s d W 1 u c z E u e 2 E s M n 0 m c X V v d D s s J n F 1 b 3 Q 7 U 2 V j d G l v b j E v Z X h w Y W 5 z a W 9 u X 3 J l c 3 V s d H M t N S A w M C A o N S k v Q X V 0 b 1 J l b W 9 2 Z W R D b 2 x 1 b W 5 z M S 5 7 Y i w z f S Z x d W 9 0 O y w m c X V v d D t T Z W N 0 a W 9 u M S 9 l e H B h b n N p b 2 5 f c m V z d W x 0 c y 0 1 I D A w I C g 1 K S 9 B d X R v U m V t b 3 Z l Z E N v b H V t b n M x L n t m X 2 N h b G x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H B h b n N p b 2 5 f c m V z d W x 0 c y 0 1 J T I w M D A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N S U y M D A w J T I w K D U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N S U y M D A w J T I w K D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F u c 2 l v b l 9 y Z X N 1 b H R z L T U l M j A w M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0 M z A 4 Y 2 I 2 L W I w M W U t N D k x Z C 1 h Y T U y L W R k Z j V h O D k 1 M G J l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e W 5 p a 2 k i I C 8 + P E V u d H J 5 I F R 5 c G U 9 I l J l Y 2 9 2 Z X J 5 V G F y Z 2 V 0 Q 2 9 s d W 1 u I i B W Y W x 1 Z T 0 i b D E z I i A v P j x F b n R y e S B U e X B l P S J S Z W N v d m V y e V R h c m d l d F J v d y I g V m F s d W U 9 I m w y I i A v P j x F b n R y e S B U e X B l P S J G a W x s V G F y Z 2 V 0 I i B W Y W x 1 Z T 0 i c 2 V 4 c G F u c 2 l v b l 9 y Z X N 1 b H R z X z V f M D B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4 V D E 3 O j E w O j E w L j U 3 M j c y N j h a I i A v P j x F b n R y e S B U e X B l P S J G a W x s Q 2 9 s d W 1 u V H l w Z X M i I F Z h b H V l P S J z Q X d V R k J R T T 0 i I C 8 + P E V u d H J 5 I F R 5 c G U 9 I k Z p b G x D b 2 x 1 b W 5 O Y W 1 l c y I g V m F s d W U 9 I n N b J n F 1 b 3 Q 7 Y W x w a G E m c X V v d D s s J n F 1 b 3 Q 7 e D A m c X V v d D s s J n F 1 b 3 Q 7 Y S Z x d W 9 0 O y w m c X V v d D t i J n F 1 b 3 Q 7 L C Z x d W 9 0 O 2 Z f Y 2 F s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h b n N p b 2 5 f c m V z d W x 0 c y 0 1 I D A w I C g 2 K S 9 B d X R v U m V t b 3 Z l Z E N v b H V t b n M x L n t h b H B o Y S w w f S Z x d W 9 0 O y w m c X V v d D t T Z W N 0 a W 9 u M S 9 l e H B h b n N p b 2 5 f c m V z d W x 0 c y 0 1 I D A w I C g 2 K S 9 B d X R v U m V t b 3 Z l Z E N v b H V t b n M x L n t 4 M C w x f S Z x d W 9 0 O y w m c X V v d D t T Z W N 0 a W 9 u M S 9 l e H B h b n N p b 2 5 f c m V z d W x 0 c y 0 1 I D A w I C g 2 K S 9 B d X R v U m V t b 3 Z l Z E N v b H V t b n M x L n t h L D J 9 J n F 1 b 3 Q 7 L C Z x d W 9 0 O 1 N l Y 3 R p b 2 4 x L 2 V 4 c G F u c 2 l v b l 9 y Z X N 1 b H R z L T U g M D A g K D Y p L 0 F 1 d G 9 S Z W 1 v d m V k Q 2 9 s d W 1 u c z E u e 2 I s M 3 0 m c X V v d D s s J n F 1 b 3 Q 7 U 2 V j d G l v b j E v Z X h w Y W 5 z a W 9 u X 3 J l c 3 V s d H M t N S A w M C A o N i k v Q X V 0 b 1 J l b W 9 2 Z W R D b 2 x 1 b W 5 z M S 5 7 Z l 9 j Y W x s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l e H B h b n N p b 2 5 f c m V z d W x 0 c y 0 1 I D A w I C g 2 K S 9 B d X R v U m V t b 3 Z l Z E N v b H V t b n M x L n t h b H B o Y S w w f S Z x d W 9 0 O y w m c X V v d D t T Z W N 0 a W 9 u M S 9 l e H B h b n N p b 2 5 f c m V z d W x 0 c y 0 1 I D A w I C g 2 K S 9 B d X R v U m V t b 3 Z l Z E N v b H V t b n M x L n t 4 M C w x f S Z x d W 9 0 O y w m c X V v d D t T Z W N 0 a W 9 u M S 9 l e H B h b n N p b 2 5 f c m V z d W x 0 c y 0 1 I D A w I C g 2 K S 9 B d X R v U m V t b 3 Z l Z E N v b H V t b n M x L n t h L D J 9 J n F 1 b 3 Q 7 L C Z x d W 9 0 O 1 N l Y 3 R p b 2 4 x L 2 V 4 c G F u c 2 l v b l 9 y Z X N 1 b H R z L T U g M D A g K D Y p L 0 F 1 d G 9 S Z W 1 v d m V k Q 2 9 s d W 1 u c z E u e 2 I s M 3 0 m c X V v d D s s J n F 1 b 3 Q 7 U 2 V j d G l v b j E v Z X h w Y W 5 z a W 9 u X 3 J l c 3 V s d H M t N S A w M C A o N i k v Q X V 0 b 1 J l b W 9 2 Z W R D b 2 x 1 b W 5 z M S 5 7 Z l 9 j Y W x s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w Y W 5 z a W 9 u X 3 J l c 3 V s d H M t N S U y M D A w J T I w K D Y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F u c 2 l v b l 9 y Z X N 1 b H R z L T U l M j A w M C U y M C g 2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F u c 2 l v b l 9 y Z X N 1 b H R z L T U l M j A w M C U y M C g 2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J v b m F j Y 2 l f c m V z d W x 0 c y 0 x J T I w N T A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N 2 N j Y j U 1 M i 0 1 Z D V l L T Q 1 O W Q t Y T Q 0 N C 0 y Y 2 I y Z T c 1 O G J h Y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3 l u a W t p I i A v P j x F b n R y e S B U e X B l P S J S Z W N v d m V y e V R h c m d l d E N v b H V t b i I g V m F s d W U 9 I m w x O S I g L z 4 8 R W 5 0 c n k g V H l w Z T 0 i U m V j b 3 Z l c n l U Y X J n Z X R S b 3 c i I F Z h b H V l P S J s M i I g L z 4 8 R W 5 0 c n k g V H l w Z T 0 i R m l s b F R h c m d l d C I g V m F s d W U 9 I n N m a W J v b m F j Y 2 l f c m V z d W x 0 c 1 8 x X z U w X 1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O F Q x N z o x M D o y N C 4 3 M D c x N D k 1 W i I g L z 4 8 R W 5 0 c n k g V H l w Z T 0 i R m l s b E N v b H V t b l R 5 c G V z I i B W Y W x 1 Z T 0 i c 0 J R V U Z B d 1 k 9 I i A v P j x F b n R y e S B U e X B l P S J G a W x s Q 2 9 s d W 1 u T m F t Z X M i I F Z h b H V l P S J z W y Z x d W 9 0 O 2 F s c G h h J n F 1 b 3 Q 7 L C Z x d W 9 0 O 3 g q J n F 1 b 3 Q 7 L C Z x d W 9 0 O 3 k q J n F 1 b 3 Q 7 L C Z x d W 9 0 O 2 Z f Y 2 F s b H M m c X V v d D s s J n F 1 b 3 Q 7 b W l u K G x v Y 2 F s L 2 d s b 2 J h b C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J v b m F j Y 2 l f c m V z d W x 0 c y 0 x I D U w I C g 2 K S 9 B d X R v U m V t b 3 Z l Z E N v b H V t b n M x L n t h b H B o Y S w w f S Z x d W 9 0 O y w m c X V v d D t T Z W N 0 a W 9 u M S 9 m a W J v b m F j Y 2 l f c m V z d W x 0 c y 0 x I D U w I C g 2 K S 9 B d X R v U m V t b 3 Z l Z E N v b H V t b n M x L n t 4 K i w x f S Z x d W 9 0 O y w m c X V v d D t T Z W N 0 a W 9 u M S 9 m a W J v b m F j Y 2 l f c m V z d W x 0 c y 0 x I D U w I C g 2 K S 9 B d X R v U m V t b 3 Z l Z E N v b H V t b n M x L n t 5 K i w y f S Z x d W 9 0 O y w m c X V v d D t T Z W N 0 a W 9 u M S 9 m a W J v b m F j Y 2 l f c m V z d W x 0 c y 0 x I D U w I C g 2 K S 9 B d X R v U m V t b 3 Z l Z E N v b H V t b n M x L n t m X 2 N h b G x z L D N 9 J n F 1 b 3 Q 7 L C Z x d W 9 0 O 1 N l Y 3 R p b 2 4 x L 2 Z p Y m 9 u Y W N j a V 9 y Z X N 1 b H R z L T E g N T A g K D Y p L 0 F 1 d G 9 S Z W 1 v d m V k Q 2 9 s d W 1 u c z E u e 2 1 p b i h s b 2 N h b C 9 n b G 9 i Y W w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Z p Y m 9 u Y W N j a V 9 y Z X N 1 b H R z L T E g N T A g K D Y p L 0 F 1 d G 9 S Z W 1 v d m V k Q 2 9 s d W 1 u c z E u e 2 F s c G h h L D B 9 J n F 1 b 3 Q 7 L C Z x d W 9 0 O 1 N l Y 3 R p b 2 4 x L 2 Z p Y m 9 u Y W N j a V 9 y Z X N 1 b H R z L T E g N T A g K D Y p L 0 F 1 d G 9 S Z W 1 v d m V k Q 2 9 s d W 1 u c z E u e 3 g q L D F 9 J n F 1 b 3 Q 7 L C Z x d W 9 0 O 1 N l Y 3 R p b 2 4 x L 2 Z p Y m 9 u Y W N j a V 9 y Z X N 1 b H R z L T E g N T A g K D Y p L 0 F 1 d G 9 S Z W 1 v d m V k Q 2 9 s d W 1 u c z E u e 3 k q L D J 9 J n F 1 b 3 Q 7 L C Z x d W 9 0 O 1 N l Y 3 R p b 2 4 x L 2 Z p Y m 9 u Y W N j a V 9 y Z X N 1 b H R z L T E g N T A g K D Y p L 0 F 1 d G 9 S Z W 1 v d m V k Q 2 9 s d W 1 u c z E u e 2 Z f Y 2 F s b H M s M 3 0 m c X V v d D s s J n F 1 b 3 Q 7 U 2 V j d G l v b j E v Z m l i b 2 5 h Y 2 N p X 3 J l c 3 V s d H M t M S A 1 M C A o N i k v Q X V 0 b 1 J l b W 9 2 Z W R D b 2 x 1 b W 5 z M S 5 7 b W l u K G x v Y 2 F s L 2 d s b 2 J h b C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Y m 9 u Y W N j a V 9 y Z X N 1 b H R z L T E l M j A 1 M C U y M C g 2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J v b m F j Y 2 l f c m V z d W x 0 c y 0 x J T I w N T A l M j A o N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J v b m F j Y 2 l f c m V z d W x 0 c y 0 x J T I w N T A l M j A o N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i b 2 5 h Y 2 N p X 3 J l c 3 V s d H M t M i U y M D U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V l O D c 4 Z m I t N W F i Y S 0 0 Y j Z k L T g 5 N W I t N z l h N D E 1 Y T E x N j Y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5 b m l r a S I g L z 4 8 R W 5 0 c n k g V H l w Z T 0 i U m V j b 3 Z l c n l U Y X J n Z X R D b 2 x 1 b W 4 i I F Z h b H V l P S J s M j U i I C 8 + P E V u d H J 5 I F R 5 c G U 9 I l J l Y 2 9 2 Z X J 5 V G F y Z 2 V 0 U m 9 3 I i B W Y W x 1 Z T 0 i b D I i I C 8 + P E V u d H J 5 I F R 5 c G U 9 I k Z p b G x U Y X J n Z X Q i I F Z h b H V l P S J z Z m l i b 2 5 h Y 2 N p X 3 J l c 3 V s d H N f M l 8 1 M F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h U M T c 6 M T A 6 M z Q u N D Q x N z Q 4 M F o i I C 8 + P E V u d H J 5 I F R 5 c G U 9 I k Z p b G x D b 2 x 1 b W 5 U e X B l c y I g V m F s d W U 9 I n N C U V V G Q X d Z P S I g L z 4 8 R W 5 0 c n k g V H l w Z T 0 i R m l s b E N v b H V t b k 5 h b W V z I i B W Y W x 1 Z T 0 i c 1 s m c X V v d D t h b H B o Y S Z x d W 9 0 O y w m c X V v d D t 4 K i Z x d W 9 0 O y w m c X V v d D t 5 K i Z x d W 9 0 O y w m c X V v d D t m X 2 N h b G x z J n F 1 b 3 Q 7 L C Z x d W 9 0 O 2 1 p b i h s b 2 N h b C 9 n b G 9 i Y W w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i b 2 5 h Y 2 N p X 3 J l c 3 V s d H M t M i A 1 M C A o M y k v Q X V 0 b 1 J l b W 9 2 Z W R D b 2 x 1 b W 5 z M S 5 7 Y W x w a G E s M H 0 m c X V v d D s s J n F 1 b 3 Q 7 U 2 V j d G l v b j E v Z m l i b 2 5 h Y 2 N p X 3 J l c 3 V s d H M t M i A 1 M C A o M y k v Q X V 0 b 1 J l b W 9 2 Z W R D b 2 x 1 b W 5 z M S 5 7 e C o s M X 0 m c X V v d D s s J n F 1 b 3 Q 7 U 2 V j d G l v b j E v Z m l i b 2 5 h Y 2 N p X 3 J l c 3 V s d H M t M i A 1 M C A o M y k v Q X V 0 b 1 J l b W 9 2 Z W R D b 2 x 1 b W 5 z M S 5 7 e S o s M n 0 m c X V v d D s s J n F 1 b 3 Q 7 U 2 V j d G l v b j E v Z m l i b 2 5 h Y 2 N p X 3 J l c 3 V s d H M t M i A 1 M C A o M y k v Q X V 0 b 1 J l b W 9 2 Z W R D b 2 x 1 b W 5 z M S 5 7 Z l 9 j Y W x s c y w z f S Z x d W 9 0 O y w m c X V v d D t T Z W N 0 a W 9 u M S 9 m a W J v b m F j Y 2 l f c m V z d W x 0 c y 0 y I D U w I C g z K S 9 B d X R v U m V t b 3 Z l Z E N v b H V t b n M x L n t t a W 4 o b G 9 j Y W w v Z 2 x v Y m F s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a W J v b m F j Y 2 l f c m V z d W x 0 c y 0 y I D U w I C g z K S 9 B d X R v U m V t b 3 Z l Z E N v b H V t b n M x L n t h b H B o Y S w w f S Z x d W 9 0 O y w m c X V v d D t T Z W N 0 a W 9 u M S 9 m a W J v b m F j Y 2 l f c m V z d W x 0 c y 0 y I D U w I C g z K S 9 B d X R v U m V t b 3 Z l Z E N v b H V t b n M x L n t 4 K i w x f S Z x d W 9 0 O y w m c X V v d D t T Z W N 0 a W 9 u M S 9 m a W J v b m F j Y 2 l f c m V z d W x 0 c y 0 y I D U w I C g z K S 9 B d X R v U m V t b 3 Z l Z E N v b H V t b n M x L n t 5 K i w y f S Z x d W 9 0 O y w m c X V v d D t T Z W N 0 a W 9 u M S 9 m a W J v b m F j Y 2 l f c m V z d W x 0 c y 0 y I D U w I C g z K S 9 B d X R v U m V t b 3 Z l Z E N v b H V t b n M x L n t m X 2 N h b G x z L D N 9 J n F 1 b 3 Q 7 L C Z x d W 9 0 O 1 N l Y 3 R p b 2 4 x L 2 Z p Y m 9 u Y W N j a V 9 y Z X N 1 b H R z L T I g N T A g K D M p L 0 F 1 d G 9 S Z W 1 v d m V k Q 2 9 s d W 1 u c z E u e 2 1 p b i h s b 2 N h b C 9 n b G 9 i Y W w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J v b m F j Y 2 l f c m V z d W x 0 c y 0 y J T I w N T A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i b 2 5 h Y 2 N p X 3 J l c 3 V s d H M t M i U y M D U w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i b 2 5 h Y 2 N p X 3 J l c 3 V s d H M t M i U y M D U w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Y m 9 u Y W N j a V 9 y Z X N 1 b H R z L T U l M j A w M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5 M D Y 5 N T U 0 L W E 3 Z T k t N D U y M i 1 i Z m J k L T Q 1 N D B k M T F h M G U 4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e W 5 p a 2 k i I C 8 + P E V u d H J 5 I F R 5 c G U 9 I l J l Y 2 9 2 Z X J 5 V G F y Z 2 V 0 Q 2 9 s d W 1 u I i B W Y W x 1 Z T 0 i b D M x I i A v P j x F b n R y e S B U e X B l P S J S Z W N v d m V y e V R h c m d l d F J v d y I g V m F s d W U 9 I m w y I i A v P j x F b n R y e S B U e X B l P S J G a W x s V G F y Z 2 V 0 I i B W Y W x 1 Z T 0 i c 2 Z p Y m 9 u Y W N j a V 9 y Z X N 1 b H R z X z V f M D B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4 V D E 3 O j E w O j Q 1 L j g 1 N z E w M z l a I i A v P j x F b n R y e S B U e X B l P S J G a W x s Q 2 9 s d W 1 u V H l w Z X M i I F Z h b H V l P S J z Q X d V R k F 3 W T 0 i I C 8 + P E V u d H J 5 I F R 5 c G U 9 I k Z p b G x D b 2 x 1 b W 5 O Y W 1 l c y I g V m F s d W U 9 I n N b J n F 1 b 3 Q 7 Y W x w a G E m c X V v d D s s J n F 1 b 3 Q 7 e C o m c X V v d D s s J n F 1 b 3 Q 7 e S o m c X V v d D s s J n F 1 b 3 Q 7 Z l 9 j Y W x s c y Z x d W 9 0 O y w m c X V v d D t t a W 4 o b G 9 j Y W w v Z 2 x v Y m F s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Y m 9 u Y W N j a V 9 y Z X N 1 b H R z L T U g M D A g K D Q p L 0 F 1 d G 9 S Z W 1 v d m V k Q 2 9 s d W 1 u c z E u e 2 F s c G h h L D B 9 J n F 1 b 3 Q 7 L C Z x d W 9 0 O 1 N l Y 3 R p b 2 4 x L 2 Z p Y m 9 u Y W N j a V 9 y Z X N 1 b H R z L T U g M D A g K D Q p L 0 F 1 d G 9 S Z W 1 v d m V k Q 2 9 s d W 1 u c z E u e 3 g q L D F 9 J n F 1 b 3 Q 7 L C Z x d W 9 0 O 1 N l Y 3 R p b 2 4 x L 2 Z p Y m 9 u Y W N j a V 9 y Z X N 1 b H R z L T U g M D A g K D Q p L 0 F 1 d G 9 S Z W 1 v d m V k Q 2 9 s d W 1 u c z E u e 3 k q L D J 9 J n F 1 b 3 Q 7 L C Z x d W 9 0 O 1 N l Y 3 R p b 2 4 x L 2 Z p Y m 9 u Y W N j a V 9 y Z X N 1 b H R z L T U g M D A g K D Q p L 0 F 1 d G 9 S Z W 1 v d m V k Q 2 9 s d W 1 u c z E u e 2 Z f Y 2 F s b H M s M 3 0 m c X V v d D s s J n F 1 b 3 Q 7 U 2 V j d G l v b j E v Z m l i b 2 5 h Y 2 N p X 3 J l c 3 V s d H M t N S A w M C A o N C k v Q X V 0 b 1 J l b W 9 2 Z W R D b 2 x 1 b W 5 z M S 5 7 b W l u K G x v Y 2 F s L 2 d s b 2 J h b C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m l i b 2 5 h Y 2 N p X 3 J l c 3 V s d H M t N S A w M C A o N C k v Q X V 0 b 1 J l b W 9 2 Z W R D b 2 x 1 b W 5 z M S 5 7 Y W x w a G E s M H 0 m c X V v d D s s J n F 1 b 3 Q 7 U 2 V j d G l v b j E v Z m l i b 2 5 h Y 2 N p X 3 J l c 3 V s d H M t N S A w M C A o N C k v Q X V 0 b 1 J l b W 9 2 Z W R D b 2 x 1 b W 5 z M S 5 7 e C o s M X 0 m c X V v d D s s J n F 1 b 3 Q 7 U 2 V j d G l v b j E v Z m l i b 2 5 h Y 2 N p X 3 J l c 3 V s d H M t N S A w M C A o N C k v Q X V 0 b 1 J l b W 9 2 Z W R D b 2 x 1 b W 5 z M S 5 7 e S o s M n 0 m c X V v d D s s J n F 1 b 3 Q 7 U 2 V j d G l v b j E v Z m l i b 2 5 h Y 2 N p X 3 J l c 3 V s d H M t N S A w M C A o N C k v Q X V 0 b 1 J l b W 9 2 Z W R D b 2 x 1 b W 5 z M S 5 7 Z l 9 j Y W x s c y w z f S Z x d W 9 0 O y w m c X V v d D t T Z W N 0 a W 9 u M S 9 m a W J v b m F j Y 2 l f c m V z d W x 0 c y 0 1 I D A w I C g 0 K S 9 B d X R v U m V t b 3 Z l Z E N v b H V t b n M x L n t t a W 4 o b G 9 j Y W w v Z 2 x v Y m F s K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i b 2 5 h Y 2 N p X 3 J l c 3 V s d H M t N S U y M D A w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Y m 9 u Y W N j a V 9 y Z X N 1 b H R z L T U l M j A w M C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Y m 9 u Y W N j a V 9 y Z X N 1 b H R z L T U l M j A w M C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d y Y W 5 n Z V 9 y Z X N 1 b H R z L T E l M j A 1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F j N D Z i Z G U 5 L T N i M G Y t N D R m Y y 1 i O D l l L W E 3 Z D h m Y T E 4 M z N i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e W 5 p a 2 k i I C 8 + P E V u d H J 5 I F R 5 c G U 9 I l J l Y 2 9 2 Z X J 5 V G F y Z 2 V 0 Q 2 9 s d W 1 u I i B W Y W x 1 Z T 0 i b D E 5 I i A v P j x F b n R y e S B U e X B l P S J S Z W N v d m V y e V R h c m d l d F J v d y I g V m F s d W U 9 I m w x M D Q i I C 8 + P E V u d H J 5 I F R 5 c G U 9 I k Z p b G x U Y X J n Z X Q i I F Z h b H V l P S J z b G F n c m F u Z 2 V f c m V z d W x 0 c 1 8 x X z U w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O F Q x N z o x M D o 1 N i 4 5 O D k w M z c 1 W i I g L z 4 8 R W 5 0 c n k g V H l w Z T 0 i R m l s b E N v b H V t b l R 5 c G V z I i B W Y W x 1 Z T 0 i c 0 J R V U Z B d 1 k 9 I i A v P j x F b n R y e S B U e X B l P S J G a W x s Q 2 9 s d W 1 u T m F t Z X M i I F Z h b H V l P S J z W y Z x d W 9 0 O 2 F s c G h h J n F 1 b 3 Q 7 L C Z x d W 9 0 O 3 g q J n F 1 b 3 Q 7 L C Z x d W 9 0 O 3 k q J n F 1 b 3 Q 7 L C Z x d W 9 0 O 2 Z f Y 2 F s b H M m c X V v d D s s J n F 1 b 3 Q 7 b W l u K G x v Y 2 F s L 2 d s b 2 J h b C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d y Y W 5 n Z V 9 y Z X N 1 b H R z L T E g N T A g K D I p L 0 F 1 d G 9 S Z W 1 v d m V k Q 2 9 s d W 1 u c z E u e 2 F s c G h h L D B 9 J n F 1 b 3 Q 7 L C Z x d W 9 0 O 1 N l Y 3 R p b 2 4 x L 2 x h Z 3 J h b m d l X 3 J l c 3 V s d H M t M S A 1 M C A o M i k v Q X V 0 b 1 J l b W 9 2 Z W R D b 2 x 1 b W 5 z M S 5 7 e C o s M X 0 m c X V v d D s s J n F 1 b 3 Q 7 U 2 V j d G l v b j E v b G F n c m F u Z 2 V f c m V z d W x 0 c y 0 x I D U w I C g y K S 9 B d X R v U m V t b 3 Z l Z E N v b H V t b n M x L n t 5 K i w y f S Z x d W 9 0 O y w m c X V v d D t T Z W N 0 a W 9 u M S 9 s Y W d y Y W 5 n Z V 9 y Z X N 1 b H R z L T E g N T A g K D I p L 0 F 1 d G 9 S Z W 1 v d m V k Q 2 9 s d W 1 u c z E u e 2 Z f Y 2 F s b H M s M 3 0 m c X V v d D s s J n F 1 b 3 Q 7 U 2 V j d G l v b j E v b G F n c m F u Z 2 V f c m V z d W x 0 c y 0 x I D U w I C g y K S 9 B d X R v U m V t b 3 Z l Z E N v b H V t b n M x L n t t a W 4 o b G 9 j Y W w v Z 2 x v Y m F s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Y W d y Y W 5 n Z V 9 y Z X N 1 b H R z L T E g N T A g K D I p L 0 F 1 d G 9 S Z W 1 v d m V k Q 2 9 s d W 1 u c z E u e 2 F s c G h h L D B 9 J n F 1 b 3 Q 7 L C Z x d W 9 0 O 1 N l Y 3 R p b 2 4 x L 2 x h Z 3 J h b m d l X 3 J l c 3 V s d H M t M S A 1 M C A o M i k v Q X V 0 b 1 J l b W 9 2 Z W R D b 2 x 1 b W 5 z M S 5 7 e C o s M X 0 m c X V v d D s s J n F 1 b 3 Q 7 U 2 V j d G l v b j E v b G F n c m F u Z 2 V f c m V z d W x 0 c y 0 x I D U w I C g y K S 9 B d X R v U m V t b 3 Z l Z E N v b H V t b n M x L n t 5 K i w y f S Z x d W 9 0 O y w m c X V v d D t T Z W N 0 a W 9 u M S 9 s Y W d y Y W 5 n Z V 9 y Z X N 1 b H R z L T E g N T A g K D I p L 0 F 1 d G 9 S Z W 1 v d m V k Q 2 9 s d W 1 u c z E u e 2 Z f Y 2 F s b H M s M 3 0 m c X V v d D s s J n F 1 b 3 Q 7 U 2 V j d G l v b j E v b G F n c m F u Z 2 V f c m V z d W x 0 c y 0 x I D U w I C g y K S 9 B d X R v U m V t b 3 Z l Z E N v b H V t b n M x L n t t a W 4 o b G 9 j Y W w v Z 2 x v Y m F s K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n c m F u Z 2 V f c m V z d W x 0 c y 0 x J T I w N T A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n c m F u Z 2 V f c m V z d W x 0 c y 0 x J T I w N T A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d y Y W 5 n Z V 9 y Z X N 1 b H R z L T E l M j A 1 M C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d y Y W 5 n Z V 9 y Z X N 1 b H R z L T I l M j A 1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j Z T Z m M j g 5 L W U y Z m I t N G M 0 O S 0 5 N z J i L W Z k O T Y 1 Y m I 5 Y m Y w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e W 5 p a 2 k i I C 8 + P E V u d H J 5 I F R 5 c G U 9 I l J l Y 2 9 2 Z X J 5 V G F y Z 2 V 0 Q 2 9 s d W 1 u I i B W Y W x 1 Z T 0 i b D I 1 I i A v P j x F b n R y e S B U e X B l P S J S Z W N v d m V y e V R h c m d l d F J v d y I g V m F s d W U 9 I m w x M D Q i I C 8 + P E V u d H J 5 I F R 5 c G U 9 I k Z p b G x U Y X J n Z X Q i I F Z h b H V l P S J z b G F n c m F u Z 2 V f c m V z d W x 0 c 1 8 y X z U w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O F Q x N z o x M T o w N S 4 4 N j Q 1 M j A w W i I g L z 4 8 R W 5 0 c n k g V H l w Z T 0 i R m l s b E N v b H V t b l R 5 c G V z I i B W Y W x 1 Z T 0 i c 0 J R V U Z B d 1 k 9 I i A v P j x F b n R y e S B U e X B l P S J G a W x s Q 2 9 s d W 1 u T m F t Z X M i I F Z h b H V l P S J z W y Z x d W 9 0 O 2 F s c G h h J n F 1 b 3 Q 7 L C Z x d W 9 0 O 3 g q J n F 1 b 3 Q 7 L C Z x d W 9 0 O 3 k q J n F 1 b 3 Q 7 L C Z x d W 9 0 O 2 Z f Y 2 F s b H M m c X V v d D s s J n F 1 b 3 Q 7 b W l u K G x v Y 2 F s L 2 d s b 2 J h b C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d y Y W 5 n Z V 9 y Z X N 1 b H R z L T I g N T A g K D I p L 0 F 1 d G 9 S Z W 1 v d m V k Q 2 9 s d W 1 u c z E u e 2 F s c G h h L D B 9 J n F 1 b 3 Q 7 L C Z x d W 9 0 O 1 N l Y 3 R p b 2 4 x L 2 x h Z 3 J h b m d l X 3 J l c 3 V s d H M t M i A 1 M C A o M i k v Q X V 0 b 1 J l b W 9 2 Z W R D b 2 x 1 b W 5 z M S 5 7 e C o s M X 0 m c X V v d D s s J n F 1 b 3 Q 7 U 2 V j d G l v b j E v b G F n c m F u Z 2 V f c m V z d W x 0 c y 0 y I D U w I C g y K S 9 B d X R v U m V t b 3 Z l Z E N v b H V t b n M x L n t 5 K i w y f S Z x d W 9 0 O y w m c X V v d D t T Z W N 0 a W 9 u M S 9 s Y W d y Y W 5 n Z V 9 y Z X N 1 b H R z L T I g N T A g K D I p L 0 F 1 d G 9 S Z W 1 v d m V k Q 2 9 s d W 1 u c z E u e 2 Z f Y 2 F s b H M s M 3 0 m c X V v d D s s J n F 1 b 3 Q 7 U 2 V j d G l v b j E v b G F n c m F u Z 2 V f c m V z d W x 0 c y 0 y I D U w I C g y K S 9 B d X R v U m V t b 3 Z l Z E N v b H V t b n M x L n t t a W 4 o b G 9 j Y W w v Z 2 x v Y m F s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Y W d y Y W 5 n Z V 9 y Z X N 1 b H R z L T I g N T A g K D I p L 0 F 1 d G 9 S Z W 1 v d m V k Q 2 9 s d W 1 u c z E u e 2 F s c G h h L D B 9 J n F 1 b 3 Q 7 L C Z x d W 9 0 O 1 N l Y 3 R p b 2 4 x L 2 x h Z 3 J h b m d l X 3 J l c 3 V s d H M t M i A 1 M C A o M i k v Q X V 0 b 1 J l b W 9 2 Z W R D b 2 x 1 b W 5 z M S 5 7 e C o s M X 0 m c X V v d D s s J n F 1 b 3 Q 7 U 2 V j d G l v b j E v b G F n c m F u Z 2 V f c m V z d W x 0 c y 0 y I D U w I C g y K S 9 B d X R v U m V t b 3 Z l Z E N v b H V t b n M x L n t 5 K i w y f S Z x d W 9 0 O y w m c X V v d D t T Z W N 0 a W 9 u M S 9 s Y W d y Y W 5 n Z V 9 y Z X N 1 b H R z L T I g N T A g K D I p L 0 F 1 d G 9 S Z W 1 v d m V k Q 2 9 s d W 1 u c z E u e 2 Z f Y 2 F s b H M s M 3 0 m c X V v d D s s J n F 1 b 3 Q 7 U 2 V j d G l v b j E v b G F n c m F u Z 2 V f c m V z d W x 0 c y 0 y I D U w I C g y K S 9 B d X R v U m V t b 3 Z l Z E N v b H V t b n M x L n t t a W 4 o b G 9 j Y W w v Z 2 x v Y m F s K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n c m F u Z 2 V f c m V z d W x 0 c y 0 y J T I w N T A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n c m F u Z 2 V f c m V z d W x 0 c y 0 y J T I w N T A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d y Y W 5 n Z V 9 y Z X N 1 b H R z L T I l M j A 1 M C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d y Y W 5 n Z V 9 y Z X N 1 b H R z L T U l M j A w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z Y T l l Y W R i L W Z k Z T A t N D M 3 Y S 1 i N D Q 0 L T M 3 N j R h Y m Z m N T U 4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e W 5 p a 2 k i I C 8 + P E V u d H J 5 I F R 5 c G U 9 I l J l Y 2 9 2 Z X J 5 V G F y Z 2 V 0 Q 2 9 s d W 1 u I i B W Y W x 1 Z T 0 i b D M x I i A v P j x F b n R y e S B U e X B l P S J S Z W N v d m V y e V R h c m d l d F J v d y I g V m F s d W U 9 I m w x M D Q i I C 8 + P E V u d H J 5 I F R 5 c G U 9 I k Z p b G x U Y X J n Z X Q i I F Z h b H V l P S J z b G F n c m F u Z 2 V f c m V z d W x 0 c 1 8 1 X z A w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O F Q x N z o x M T o x N S 4 2 N D k 0 O T g 4 W i I g L z 4 8 R W 5 0 c n k g V H l w Z T 0 i R m l s b E N v b H V t b l R 5 c G V z I i B W Y W x 1 Z T 0 i c 0 F 3 V U Z B d 1 k 9 I i A v P j x F b n R y e S B U e X B l P S J G a W x s Q 2 9 s d W 1 u T m F t Z X M i I F Z h b H V l P S J z W y Z x d W 9 0 O 2 F s c G h h J n F 1 b 3 Q 7 L C Z x d W 9 0 O 3 g q J n F 1 b 3 Q 7 L C Z x d W 9 0 O 3 k q J n F 1 b 3 Q 7 L C Z x d W 9 0 O 2 Z f Y 2 F s b H M m c X V v d D s s J n F 1 b 3 Q 7 b W l u K G x v Y 2 F s L 2 d s b 2 J h b C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d y Y W 5 n Z V 9 y Z X N 1 b H R z L T U g M D A g K D I p L 0 F 1 d G 9 S Z W 1 v d m V k Q 2 9 s d W 1 u c z E u e 2 F s c G h h L D B 9 J n F 1 b 3 Q 7 L C Z x d W 9 0 O 1 N l Y 3 R p b 2 4 x L 2 x h Z 3 J h b m d l X 3 J l c 3 V s d H M t N S A w M C A o M i k v Q X V 0 b 1 J l b W 9 2 Z W R D b 2 x 1 b W 5 z M S 5 7 e C o s M X 0 m c X V v d D s s J n F 1 b 3 Q 7 U 2 V j d G l v b j E v b G F n c m F u Z 2 V f c m V z d W x 0 c y 0 1 I D A w I C g y K S 9 B d X R v U m V t b 3 Z l Z E N v b H V t b n M x L n t 5 K i w y f S Z x d W 9 0 O y w m c X V v d D t T Z W N 0 a W 9 u M S 9 s Y W d y Y W 5 n Z V 9 y Z X N 1 b H R z L T U g M D A g K D I p L 0 F 1 d G 9 S Z W 1 v d m V k Q 2 9 s d W 1 u c z E u e 2 Z f Y 2 F s b H M s M 3 0 m c X V v d D s s J n F 1 b 3 Q 7 U 2 V j d G l v b j E v b G F n c m F u Z 2 V f c m V z d W x 0 c y 0 1 I D A w I C g y K S 9 B d X R v U m V t b 3 Z l Z E N v b H V t b n M x L n t t a W 4 o b G 9 j Y W w v Z 2 x v Y m F s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Y W d y Y W 5 n Z V 9 y Z X N 1 b H R z L T U g M D A g K D I p L 0 F 1 d G 9 S Z W 1 v d m V k Q 2 9 s d W 1 u c z E u e 2 F s c G h h L D B 9 J n F 1 b 3 Q 7 L C Z x d W 9 0 O 1 N l Y 3 R p b 2 4 x L 2 x h Z 3 J h b m d l X 3 J l c 3 V s d H M t N S A w M C A o M i k v Q X V 0 b 1 J l b W 9 2 Z W R D b 2 x 1 b W 5 z M S 5 7 e C o s M X 0 m c X V v d D s s J n F 1 b 3 Q 7 U 2 V j d G l v b j E v b G F n c m F u Z 2 V f c m V z d W x 0 c y 0 1 I D A w I C g y K S 9 B d X R v U m V t b 3 Z l Z E N v b H V t b n M x L n t 5 K i w y f S Z x d W 9 0 O y w m c X V v d D t T Z W N 0 a W 9 u M S 9 s Y W d y Y W 5 n Z V 9 y Z X N 1 b H R z L T U g M D A g K D I p L 0 F 1 d G 9 S Z W 1 v d m V k Q 2 9 s d W 1 u c z E u e 2 Z f Y 2 F s b H M s M 3 0 m c X V v d D s s J n F 1 b 3 Q 7 U 2 V j d G l v b j E v b G F n c m F u Z 2 V f c m V z d W x 0 c y 0 1 I D A w I C g y K S 9 B d X R v U m V t b 3 Z l Z E N v b H V t b n M x L n t t a W 4 o b G 9 j Y W w v Z 2 x v Y m F s K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n c m F u Z 2 V f c m V z d W x 0 c y 0 1 J T I w M D A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n c m F u Z 2 V f c m V z d W x 0 c y 0 1 J T I w M D A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d y Y W 5 n Z V 9 y Z X N 1 b H R z L T U l M j A w M C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J v b m F j Y 2 l f c m V z d W x 0 c y 1 u b y 1 l e H B h b n N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Y m U 2 Z D Y 5 N i 0 z O W Z i L T Q 1 Y W Y t Y T d j Y y 1 j Z T c y O D E 2 O D E 5 Z T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3 l u a W t p I H d 5 a 3 J l c y I g L z 4 8 R W 5 0 c n k g V H l w Z T 0 i U m V j b 3 Z l c n l U Y X J n Z X R D b 2 x 1 b W 4 i I F Z h b H V l P S J s M S I g L z 4 8 R W 5 0 c n k g V H l w Z T 0 i U m V j b 3 Z l c n l U Y X J n Z X R S b 3 c i I F Z h b H V l P S J s M i I g L z 4 8 R W 5 0 c n k g V H l w Z T 0 i R m l s b F R h c m d l d C I g V m F s d W U 9 I n N m a W J v b m F j Y 2 l f c m V z d W x 0 c 1 9 u b 1 9 l e H B h b n N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l U M T E 6 N D M 6 N D g u O D E 2 M D k y M l o i I C 8 + P E V u d H J 5 I F R 5 c G U 9 I k Z p b G x D b 2 x 1 b W 5 U e X B l c y I g V m F s d W U 9 I n N B d 1 U 9 I i A v P j x F b n R y e S B U e X B l P S J G a W x s Q 2 9 s d W 1 u T m F t Z X M i I F Z h b H V l P S J z W y Z x d W 9 0 O 2 k m c X V v d D s s J n F 1 b 3 Q 7 K G I t Y S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J v b m F j Y 2 l f c m V z d W x 0 c y 1 u b y 1 l e H B h b n N p b 2 4 v Q X V 0 b 1 J l b W 9 2 Z W R D b 2 x 1 b W 5 z M S 5 7 a S w w f S Z x d W 9 0 O y w m c X V v d D t T Z W N 0 a W 9 u M S 9 m a W J v b m F j Y 2 l f c m V z d W x 0 c y 1 u b y 1 l e H B h b n N p b 2 4 v Q X V 0 b 1 J l b W 9 2 Z W R D b 2 x 1 b W 5 z M S 5 7 K G I t Y S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m l i b 2 5 h Y 2 N p X 3 J l c 3 V s d H M t b m 8 t Z X h w Y W 5 z a W 9 u L 0 F 1 d G 9 S Z W 1 v d m V k Q 2 9 s d W 1 u c z E u e 2 k s M H 0 m c X V v d D s s J n F 1 b 3 Q 7 U 2 V j d G l v b j E v Z m l i b 2 5 h Y 2 N p X 3 J l c 3 V s d H M t b m 8 t Z X h w Y W 5 z a W 9 u L 0 F 1 d G 9 S Z W 1 v d m V k Q 2 9 s d W 1 u c z E u e y h i L W E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J v b m F j Y 2 l f c m V z d W x 0 c y 1 u b y 1 l e H B h b n N p b 2 4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i b 2 5 h Y 2 N p X 3 J l c 3 V s d H M t b m 8 t Z X h w Y W 5 z a W 9 u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i b 2 5 h Y 2 N p X 3 J l c 3 V s d H M t b m 8 t Z X h w Y W 5 z a W 9 u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Z 3 J h b m d l X 3 J l c 3 V s d H M t b m 8 t Z X h w Y W 5 z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Y w M j J i M T k t O W Y 5 Z S 0 0 Z G Z k L W E 2 Y m M t Z D k 4 Z D E x Z j A 0 Z j Q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5 b m l r a S B 3 e W t y Z X M i I C 8 + P E V u d H J 5 I F R 5 c G U 9 I l J l Y 2 9 2 Z X J 5 V G F y Z 2 V 0 Q 2 9 s d W 1 u I i B W Y W x 1 Z T 0 i b D Q i I C 8 + P E V u d H J 5 I F R 5 c G U 9 I l J l Y 2 9 2 Z X J 5 V G F y Z 2 V 0 U m 9 3 I i B W Y W x 1 Z T 0 i b D M i I C 8 + P E V u d H J 5 I F R 5 c G U 9 I k Z p b G x U Y X J n Z X Q i I F Z h b H V l P S J z b G F n c m F u Z 2 V f c m V z d W x 0 c 1 9 u b 1 9 l e H B h b n N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O V Q x M T o 0 N D o x N S 4 z N D k 4 O T c 4 W i I g L z 4 8 R W 5 0 c n k g V H l w Z T 0 i R m l s b E N v b H V t b l R 5 c G V z I i B W Y W x 1 Z T 0 i c 0 F 3 V T 0 i I C 8 + P E V u d H J 5 I F R 5 c G U 9 I k Z p b G x D b 2 x 1 b W 5 O Y W 1 l c y I g V m F s d W U 9 I n N b J n F 1 b 3 Q 7 a S Z x d W 9 0 O y w m c X V v d D s o Y i 1 h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Z 3 J h b m d l X 3 J l c 3 V s d H M t b m 8 t Z X h w Y W 5 z a W 9 u L 0 F 1 d G 9 S Z W 1 v d m V k Q 2 9 s d W 1 u c z E u e 2 k s M H 0 m c X V v d D s s J n F 1 b 3 Q 7 U 2 V j d G l v b j E v b G F n c m F u Z 2 V f c m V z d W x 0 c y 1 u b y 1 l e H B h b n N p b 2 4 v Q X V 0 b 1 J l b W 9 2 Z W R D b 2 x 1 b W 5 z M S 5 7 K G I t Y S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F n c m F u Z 2 V f c m V z d W x 0 c y 1 u b y 1 l e H B h b n N p b 2 4 v Q X V 0 b 1 J l b W 9 2 Z W R D b 2 x 1 b W 5 z M S 5 7 a S w w f S Z x d W 9 0 O y w m c X V v d D t T Z W N 0 a W 9 u M S 9 s Y W d y Y W 5 n Z V 9 y Z X N 1 b H R z L W 5 v L W V 4 c G F u c 2 l v b i 9 B d X R v U m V t b 3 Z l Z E N v b H V t b n M x L n s o Y i 1 h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n c m F u Z 2 V f c m V z d W x 0 c y 1 u b y 1 l e H B h b n N p b 2 4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n c m F u Z 2 V f c m V z d W x 0 c y 1 u b y 1 l e H B h b n N p b 2 4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d y Y W 5 n Z V 9 y Z X N 1 b H R z L W 5 v L W V 4 c G F u c 2 l v b i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B 9 H 1 n o r f E O z L l E 5 X i s P p w A A A A A C A A A A A A A Q Z g A A A A E A A C A A A A C G O k m G A 2 o G W B 7 c x N F 7 Y z g L L Z 9 w o 3 i H S A 3 p m + f A b O w B W A A A A A A O g A A A A A I A A C A A A A A w H 0 i 8 / F W E A d G d z 7 7 I 9 1 w p Z J n m 2 K 4 m V E Z 9 6 l W V L d x e n 1 A A A A C f 8 U p B J r a T l l G K c t r Q t J S H y t 4 G c z u S X 9 O I i 8 / 6 w N 3 Z y V l B f W J S y l Q 5 e + / 0 W o e F i X g W g W S H S z G w b v p z x 5 y D 7 R t W X K F O H g g F b 2 4 0 m v l u 8 c f Y 1 E A A A A B m L a V w K M A a S g M X g B o M f y S B h r n Q c 6 y K E e g r A d 3 D e B i S Y t q y A + B w x q T Y s r 0 l N V t P j 3 y 8 Q p 7 V Z L D B z f n s a b V o S c H Y < / D a t a M a s h u p > 
</file>

<file path=customXml/itemProps1.xml><?xml version="1.0" encoding="utf-8"?>
<ds:datastoreItem xmlns:ds="http://schemas.openxmlformats.org/officeDocument/2006/customXml" ds:itemID="{030AD772-86A3-4192-AA65-6C259A236E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Tabela 1</vt:lpstr>
      <vt:lpstr>Tabela 2</vt:lpstr>
      <vt:lpstr>Wykres</vt:lpstr>
      <vt:lpstr>Tabela 3</vt:lpstr>
      <vt:lpstr>Symulacja</vt:lpstr>
      <vt:lpstr>Wyniki tabela 1,2</vt:lpstr>
      <vt:lpstr>Wyniki wykres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2024-11-19T12:25:47Z</dcterms:modified>
</cp:coreProperties>
</file>