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Neychev 11b\"/>
    </mc:Choice>
  </mc:AlternateContent>
  <bookViews>
    <workbookView xWindow="0" yWindow="0" windowWidth="21600" windowHeight="8985"/>
  </bookViews>
  <sheets>
    <sheet name="Sheet1" sheetId="1" r:id="rId1"/>
    <sheet name="Sheet2" sheetId="6" r:id="rId2"/>
  </sheets>
  <definedNames>
    <definedName name="SSLink_0">Sheet1!#REF!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J20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5" i="1"/>
  <c r="D20" i="1"/>
  <c r="E20" i="1"/>
  <c r="F20" i="1"/>
  <c r="G20" i="1"/>
  <c r="H20" i="1"/>
  <c r="C20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</calcChain>
</file>

<file path=xl/sharedStrings.xml><?xml version="1.0" encoding="utf-8"?>
<sst xmlns="http://schemas.openxmlformats.org/spreadsheetml/2006/main" count="27" uniqueCount="27">
  <si>
    <t>%</t>
  </si>
  <si>
    <t>Среден</t>
  </si>
  <si>
    <t>2-ки</t>
  </si>
  <si>
    <t>6-ци</t>
  </si>
  <si>
    <t>успех</t>
  </si>
  <si>
    <t>Български език и литература</t>
  </si>
  <si>
    <t>Математика</t>
  </si>
  <si>
    <t>ИЗУЧАВАНИ ПРЕДМЕТИ</t>
  </si>
  <si>
    <t>БРОЙ НА ОЦЕНКИТЕ</t>
  </si>
  <si>
    <t>№</t>
  </si>
  <si>
    <t>ДОКЛАД</t>
  </si>
  <si>
    <t>Немски език</t>
  </si>
  <si>
    <t>Френски език</t>
  </si>
  <si>
    <t>Инфорамционни технологии</t>
  </si>
  <si>
    <t>История и цивилизации</t>
  </si>
  <si>
    <t>География и икономика</t>
  </si>
  <si>
    <t>Философия</t>
  </si>
  <si>
    <t>Гражданско образование</t>
  </si>
  <si>
    <t>Биология и здравно образование</t>
  </si>
  <si>
    <t>Физика и астрономия</t>
  </si>
  <si>
    <t>Химия и опазване на околната среда</t>
  </si>
  <si>
    <t>Музика</t>
  </si>
  <si>
    <t>Изобразително изкуство</t>
  </si>
  <si>
    <t>Физическо възпитание и спорт</t>
  </si>
  <si>
    <t>Общо</t>
  </si>
  <si>
    <t xml:space="preserve">Общо за 10а: </t>
  </si>
  <si>
    <t>годишния успех на 10а клас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</si>
</sst>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MS Sans Serif"/>
      <charset val="204"/>
    </font>
    <font>
      <b/>
      <sz val="10"/>
      <name val="MS Sans Serif"/>
      <charset val="204"/>
    </font>
    <font>
      <sz val="11"/>
      <name val="Hebar"/>
      <charset val="204"/>
    </font>
    <font>
      <sz val="12"/>
      <name val="Hebar"/>
      <charset val="204"/>
    </font>
    <font>
      <b/>
      <sz val="11"/>
      <name val="Hebar"/>
      <charset val="204"/>
    </font>
    <font>
      <b/>
      <sz val="12"/>
      <name val="Hebar"/>
      <charset val="204"/>
    </font>
    <font>
      <b/>
      <i/>
      <sz val="12"/>
      <name val="Hebar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/>
    <xf numFmtId="9" fontId="2" fillId="0" borderId="1" xfId="0" applyNumberFormat="1" applyFont="1" applyFill="1" applyBorder="1" applyAlignment="1" applyProtection="1">
      <alignment vertical="center"/>
    </xf>
    <xf numFmtId="0" fontId="2" fillId="0" borderId="2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centerContinuous" vertical="top"/>
    </xf>
    <xf numFmtId="0" fontId="5" fillId="0" borderId="0" xfId="0" applyNumberFormat="1" applyFont="1" applyFill="1" applyBorder="1" applyAlignment="1" applyProtection="1">
      <alignment horizontal="centerContinuous" vertical="top"/>
    </xf>
    <xf numFmtId="0" fontId="2" fillId="1" borderId="3" xfId="0" applyNumberFormat="1" applyFont="1" applyFill="1" applyBorder="1" applyAlignment="1" applyProtection="1">
      <alignment vertical="center"/>
    </xf>
    <xf numFmtId="0" fontId="6" fillId="0" borderId="4" xfId="0" applyNumberFormat="1" applyFont="1" applyFill="1" applyBorder="1" applyAlignment="1" applyProtection="1">
      <alignment horizontal="right" vertical="center" wrapText="1"/>
    </xf>
    <xf numFmtId="0" fontId="4" fillId="0" borderId="5" xfId="0" applyNumberFormat="1" applyFont="1" applyFill="1" applyBorder="1" applyAlignment="1" applyProtection="1">
      <alignment horizontal="centerContinuous" vertical="center"/>
    </xf>
    <xf numFmtId="0" fontId="4" fillId="0" borderId="6" xfId="0" applyNumberFormat="1" applyFont="1" applyFill="1" applyBorder="1" applyAlignment="1" applyProtection="1">
      <alignment horizontal="centerContinuous" vertical="center"/>
    </xf>
    <xf numFmtId="0" fontId="4" fillId="0" borderId="7" xfId="0" applyNumberFormat="1" applyFont="1" applyFill="1" applyBorder="1" applyAlignment="1" applyProtection="1">
      <alignment horizontal="centerContinuous" vertical="center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9" xfId="0" applyNumberFormat="1" applyFont="1" applyFill="1" applyBorder="1" applyAlignment="1" applyProtection="1">
      <alignment horizontal="center" vertical="center"/>
    </xf>
    <xf numFmtId="0" fontId="4" fillId="0" borderId="10" xfId="0" applyNumberFormat="1" applyFont="1" applyFill="1" applyBorder="1" applyAlignment="1" applyProtection="1">
      <alignment horizontal="center" vertical="center"/>
    </xf>
    <xf numFmtId="0" fontId="4" fillId="0" borderId="11" xfId="0" applyNumberFormat="1" applyFont="1" applyFill="1" applyBorder="1" applyAlignment="1" applyProtection="1">
      <alignment horizontal="center" vertical="top"/>
    </xf>
    <xf numFmtId="2" fontId="2" fillId="0" borderId="12" xfId="0" applyNumberFormat="1" applyFont="1" applyFill="1" applyBorder="1" applyAlignment="1" applyProtection="1">
      <alignment horizontal="center" vertical="center"/>
    </xf>
    <xf numFmtId="0" fontId="2" fillId="0" borderId="13" xfId="0" applyNumberFormat="1" applyFon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>
      <alignment vertical="center"/>
    </xf>
    <xf numFmtId="0" fontId="2" fillId="0" borderId="15" xfId="0" applyNumberFormat="1" applyFont="1" applyFill="1" applyBorder="1" applyAlignment="1" applyProtection="1">
      <alignment vertical="center"/>
    </xf>
    <xf numFmtId="0" fontId="2" fillId="0" borderId="16" xfId="0" applyNumberFormat="1" applyFont="1" applyFill="1" applyBorder="1" applyAlignment="1" applyProtection="1">
      <alignment vertical="center"/>
    </xf>
    <xf numFmtId="0" fontId="2" fillId="0" borderId="17" xfId="0" applyNumberFormat="1" applyFont="1" applyFill="1" applyBorder="1" applyAlignment="1" applyProtection="1">
      <alignment vertical="center"/>
    </xf>
    <xf numFmtId="0" fontId="2" fillId="0" borderId="9" xfId="0" applyNumberFormat="1" applyFont="1" applyFill="1" applyBorder="1" applyAlignment="1" applyProtection="1">
      <alignment vertical="center"/>
    </xf>
    <xf numFmtId="0" fontId="7" fillId="0" borderId="18" xfId="0" applyNumberFormat="1" applyFont="1" applyFill="1" applyBorder="1" applyAlignment="1" applyProtection="1">
      <alignment horizontal="center" vertical="center"/>
    </xf>
    <xf numFmtId="0" fontId="7" fillId="0" borderId="1" xfId="0" applyNumberFormat="1" applyFont="1" applyFill="1" applyBorder="1" applyAlignment="1" applyProtection="1">
      <alignment vertical="center" wrapText="1"/>
    </xf>
    <xf numFmtId="0" fontId="7" fillId="0" borderId="19" xfId="0" applyNumberFormat="1" applyFont="1" applyFill="1" applyBorder="1" applyAlignment="1" applyProtection="1">
      <alignment vertical="center" wrapText="1"/>
    </xf>
    <xf numFmtId="0" fontId="7" fillId="0" borderId="2" xfId="0" applyNumberFormat="1" applyFont="1" applyFill="1" applyBorder="1" applyAlignment="1" applyProtection="1">
      <alignment vertical="center" wrapText="1"/>
    </xf>
    <xf numFmtId="0" fontId="4" fillId="0" borderId="20" xfId="0" applyNumberFormat="1" applyFont="1" applyFill="1" applyBorder="1" applyAlignment="1" applyProtection="1">
      <alignment horizontal="right" vertical="center"/>
    </xf>
    <xf numFmtId="0" fontId="1" fillId="0" borderId="21" xfId="0" applyFont="1" applyBorder="1" applyAlignment="1">
      <alignment vertical="center"/>
    </xf>
    <xf numFmtId="0" fontId="4" fillId="0" borderId="22" xfId="0" applyNumberFormat="1" applyFont="1" applyFill="1" applyBorder="1" applyAlignment="1" applyProtection="1">
      <alignment horizontal="center" vertical="center" wrapText="1"/>
    </xf>
    <xf numFmtId="0" fontId="1" fillId="0" borderId="2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Среден успех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Sheet1!$B$5:$B$19</c:f>
              <c:strCache>
                <c:ptCount val="15"/>
                <c:pt idx="0">
                  <c:v>Български език и литература</c:v>
                </c:pt>
                <c:pt idx="1">
                  <c:v>Немски език</c:v>
                </c:pt>
                <c:pt idx="2">
                  <c:v>Френски език</c:v>
                </c:pt>
                <c:pt idx="3">
                  <c:v>Математика</c:v>
                </c:pt>
                <c:pt idx="4">
                  <c:v>Инфорамционни технологии</c:v>
                </c:pt>
                <c:pt idx="5">
                  <c:v>История и цивилизации</c:v>
                </c:pt>
                <c:pt idx="6">
                  <c:v>География и икономика</c:v>
                </c:pt>
                <c:pt idx="7">
                  <c:v>Философия</c:v>
                </c:pt>
                <c:pt idx="8">
                  <c:v>Гражданско образование</c:v>
                </c:pt>
                <c:pt idx="9">
                  <c:v>Биология и здравно образование</c:v>
                </c:pt>
                <c:pt idx="10">
                  <c:v>Физика и астрономия</c:v>
                </c:pt>
                <c:pt idx="11">
                  <c:v>Химия и опазване на околната среда</c:v>
                </c:pt>
                <c:pt idx="12">
                  <c:v>Музика</c:v>
                </c:pt>
                <c:pt idx="13">
                  <c:v>Изобразително изкуство</c:v>
                </c:pt>
                <c:pt idx="14">
                  <c:v>Физическо възпитание и спорт</c:v>
                </c:pt>
              </c:strCache>
            </c:strRef>
          </c:cat>
          <c:val>
            <c:numRef>
              <c:f>Sheet1!$K$5:$K$19</c:f>
              <c:numCache>
                <c:formatCode>0.00</c:formatCode>
                <c:ptCount val="15"/>
                <c:pt idx="0">
                  <c:v>4.84</c:v>
                </c:pt>
                <c:pt idx="1">
                  <c:v>4.4615384615384617</c:v>
                </c:pt>
                <c:pt idx="2">
                  <c:v>4.583333333333333</c:v>
                </c:pt>
                <c:pt idx="3">
                  <c:v>4.32</c:v>
                </c:pt>
                <c:pt idx="4">
                  <c:v>4.4400000000000004</c:v>
                </c:pt>
                <c:pt idx="5">
                  <c:v>4.4800000000000004</c:v>
                </c:pt>
                <c:pt idx="6">
                  <c:v>4.72</c:v>
                </c:pt>
                <c:pt idx="7">
                  <c:v>4.88</c:v>
                </c:pt>
                <c:pt idx="8">
                  <c:v>5.12</c:v>
                </c:pt>
                <c:pt idx="9">
                  <c:v>5.28</c:v>
                </c:pt>
                <c:pt idx="10">
                  <c:v>5.36</c:v>
                </c:pt>
                <c:pt idx="11">
                  <c:v>5.4782608695652177</c:v>
                </c:pt>
                <c:pt idx="12">
                  <c:v>5.36</c:v>
                </c:pt>
                <c:pt idx="13">
                  <c:v>5.16</c:v>
                </c:pt>
                <c:pt idx="14">
                  <c:v>5.041666666666667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0-4409-90F7-A6744BD45D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6846984"/>
        <c:axId val="186849280"/>
      </c:barChart>
      <c:catAx>
        <c:axId val="186846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Предмет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43257188783285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6849280"/>
        <c:crosses val="autoZero"/>
        <c:auto val="1"/>
        <c:lblAlgn val="ctr"/>
        <c:lblOffset val="100"/>
        <c:noMultiLvlLbl val="0"/>
      </c:catAx>
      <c:valAx>
        <c:axId val="18684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Оценка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684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</xdr:colOff>
      <xdr:row>3</xdr:row>
      <xdr:rowOff>80961</xdr:rowOff>
    </xdr:from>
    <xdr:to>
      <xdr:col>18</xdr:col>
      <xdr:colOff>614362</xdr:colOff>
      <xdr:row>21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showGridLines="0" tabSelected="1" topLeftCell="A4" workbookViewId="0">
      <selection activeCell="M16" sqref="M16"/>
    </sheetView>
  </sheetViews>
  <sheetFormatPr defaultColWidth="10" defaultRowHeight="15"/>
  <cols>
    <col min="1" max="1" width="4.140625" style="2" customWidth="1"/>
    <col min="2" max="2" width="37.28515625" style="2" customWidth="1"/>
    <col min="3" max="3" width="3.7109375" style="2" customWidth="1"/>
    <col min="4" max="4" width="3.85546875" style="2" customWidth="1"/>
    <col min="5" max="5" width="4.140625" style="2" customWidth="1"/>
    <col min="6" max="6" width="4.85546875" style="2" customWidth="1"/>
    <col min="7" max="7" width="4.140625" style="2" customWidth="1"/>
    <col min="8" max="8" width="6.42578125" style="2" customWidth="1"/>
    <col min="9" max="9" width="5.7109375" style="2" customWidth="1"/>
    <col min="10" max="10" width="6.140625" style="2" customWidth="1"/>
    <col min="11" max="11" width="9.28515625" style="2" customWidth="1"/>
    <col min="12" max="16384" width="10" style="2"/>
  </cols>
  <sheetData>
    <row r="1" spans="1:11" ht="15.75">
      <c r="A1" s="6" t="s">
        <v>10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6.5" thickBot="1">
      <c r="A2" s="6" t="s">
        <v>26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15.75" thickTop="1">
      <c r="A3" s="28" t="s">
        <v>9</v>
      </c>
      <c r="B3" s="30" t="s">
        <v>7</v>
      </c>
      <c r="C3" s="9" t="s">
        <v>8</v>
      </c>
      <c r="D3" s="9"/>
      <c r="E3" s="9"/>
      <c r="F3" s="9"/>
      <c r="G3" s="9"/>
      <c r="H3" s="9"/>
      <c r="I3" s="10" t="s">
        <v>0</v>
      </c>
      <c r="J3" s="11"/>
      <c r="K3" s="12" t="s">
        <v>1</v>
      </c>
    </row>
    <row r="4" spans="1:11" ht="15.75" thickBot="1">
      <c r="A4" s="29"/>
      <c r="B4" s="31"/>
      <c r="C4" s="13">
        <v>2</v>
      </c>
      <c r="D4" s="13">
        <v>3</v>
      </c>
      <c r="E4" s="13">
        <v>4</v>
      </c>
      <c r="F4" s="13">
        <v>5</v>
      </c>
      <c r="G4" s="13">
        <v>6</v>
      </c>
      <c r="H4" s="13" t="s">
        <v>24</v>
      </c>
      <c r="I4" s="14" t="s">
        <v>2</v>
      </c>
      <c r="J4" s="15" t="s">
        <v>3</v>
      </c>
      <c r="K4" s="16" t="s">
        <v>4</v>
      </c>
    </row>
    <row r="5" spans="1:11" ht="21" customHeight="1" thickBot="1">
      <c r="A5" s="24">
        <v>1</v>
      </c>
      <c r="B5" s="25" t="s">
        <v>5</v>
      </c>
      <c r="C5" s="19">
        <v>1</v>
      </c>
      <c r="D5" s="20">
        <v>2</v>
      </c>
      <c r="E5" s="20">
        <v>5</v>
      </c>
      <c r="F5" s="20">
        <v>9</v>
      </c>
      <c r="G5" s="20">
        <v>8</v>
      </c>
      <c r="H5" s="21">
        <f>SUM(C5,D5,F5,E5,G5)</f>
        <v>25</v>
      </c>
      <c r="I5" s="3">
        <f>C5/H5</f>
        <v>0.04</v>
      </c>
      <c r="J5" s="3">
        <f>G5/H5</f>
        <v>0.32</v>
      </c>
      <c r="K5" s="17">
        <f>(C5*$C$4+D5*$D$4+E5*$E$4+F5*$F$4+G5*$G$4)/H5</f>
        <v>4.84</v>
      </c>
    </row>
    <row r="6" spans="1:11" ht="21" customHeight="1" thickBot="1">
      <c r="A6" s="24">
        <v>2</v>
      </c>
      <c r="B6" s="25" t="s">
        <v>11</v>
      </c>
      <c r="C6" s="22"/>
      <c r="D6" s="1">
        <v>2</v>
      </c>
      <c r="E6" s="1">
        <v>5</v>
      </c>
      <c r="F6" s="1">
        <v>4</v>
      </c>
      <c r="G6" s="1">
        <v>2</v>
      </c>
      <c r="H6" s="21">
        <f t="shared" ref="H6:H19" si="0">SUM(C6,D6,F6,E6,G6)</f>
        <v>13</v>
      </c>
      <c r="I6" s="3">
        <f t="shared" ref="I6:I20" si="1">C6/H6</f>
        <v>0</v>
      </c>
      <c r="J6" s="3">
        <f t="shared" ref="J6:J20" si="2">G6/H6</f>
        <v>0.15384615384615385</v>
      </c>
      <c r="K6" s="17">
        <f t="shared" ref="K6:K20" si="3">(C6*$C$4+D6*$D$4+E6*$E$4+F6*$F$4+G6*$G$4)/H6</f>
        <v>4.4615384615384617</v>
      </c>
    </row>
    <row r="7" spans="1:11" ht="21" customHeight="1" thickBot="1">
      <c r="A7" s="24">
        <v>3</v>
      </c>
      <c r="B7" s="25" t="s">
        <v>12</v>
      </c>
      <c r="C7" s="22">
        <v>0</v>
      </c>
      <c r="D7" s="1">
        <v>1</v>
      </c>
      <c r="E7" s="1">
        <v>5</v>
      </c>
      <c r="F7" s="1">
        <v>4</v>
      </c>
      <c r="G7" s="1">
        <v>2</v>
      </c>
      <c r="H7" s="21">
        <f t="shared" si="0"/>
        <v>12</v>
      </c>
      <c r="I7" s="3">
        <f t="shared" si="1"/>
        <v>0</v>
      </c>
      <c r="J7" s="3">
        <f t="shared" si="2"/>
        <v>0.16666666666666666</v>
      </c>
      <c r="K7" s="17">
        <f t="shared" si="3"/>
        <v>4.583333333333333</v>
      </c>
    </row>
    <row r="8" spans="1:11" ht="21" customHeight="1" thickBot="1">
      <c r="A8" s="24">
        <v>4</v>
      </c>
      <c r="B8" s="25" t="s">
        <v>6</v>
      </c>
      <c r="C8" s="22">
        <v>2</v>
      </c>
      <c r="D8" s="1">
        <v>4</v>
      </c>
      <c r="E8" s="1">
        <v>8</v>
      </c>
      <c r="F8" s="1">
        <v>6</v>
      </c>
      <c r="G8" s="1">
        <v>5</v>
      </c>
      <c r="H8" s="21">
        <f t="shared" si="0"/>
        <v>25</v>
      </c>
      <c r="I8" s="3">
        <f t="shared" si="1"/>
        <v>0.08</v>
      </c>
      <c r="J8" s="3">
        <f t="shared" si="2"/>
        <v>0.2</v>
      </c>
      <c r="K8" s="17">
        <f t="shared" si="3"/>
        <v>4.32</v>
      </c>
    </row>
    <row r="9" spans="1:11" ht="21" customHeight="1" thickBot="1">
      <c r="A9" s="24">
        <v>5</v>
      </c>
      <c r="B9" s="25" t="s">
        <v>13</v>
      </c>
      <c r="C9" s="22">
        <v>1</v>
      </c>
      <c r="D9" s="1">
        <v>4</v>
      </c>
      <c r="E9" s="1">
        <v>8</v>
      </c>
      <c r="F9" s="1">
        <v>7</v>
      </c>
      <c r="G9" s="1">
        <v>5</v>
      </c>
      <c r="H9" s="21">
        <f t="shared" si="0"/>
        <v>25</v>
      </c>
      <c r="I9" s="3">
        <f t="shared" si="1"/>
        <v>0.04</v>
      </c>
      <c r="J9" s="3">
        <f t="shared" si="2"/>
        <v>0.2</v>
      </c>
      <c r="K9" s="17">
        <f t="shared" si="3"/>
        <v>4.4400000000000004</v>
      </c>
    </row>
    <row r="10" spans="1:11" ht="21" customHeight="1" thickBot="1">
      <c r="A10" s="24">
        <v>6</v>
      </c>
      <c r="B10" s="25" t="s">
        <v>14</v>
      </c>
      <c r="C10" s="22">
        <v>1</v>
      </c>
      <c r="D10" s="1">
        <v>3</v>
      </c>
      <c r="E10" s="1">
        <v>8</v>
      </c>
      <c r="F10" s="1">
        <v>9</v>
      </c>
      <c r="G10" s="1">
        <v>4</v>
      </c>
      <c r="H10" s="21">
        <f t="shared" si="0"/>
        <v>25</v>
      </c>
      <c r="I10" s="3">
        <f t="shared" si="1"/>
        <v>0.04</v>
      </c>
      <c r="J10" s="3">
        <f t="shared" si="2"/>
        <v>0.16</v>
      </c>
      <c r="K10" s="17">
        <f t="shared" si="3"/>
        <v>4.4800000000000004</v>
      </c>
    </row>
    <row r="11" spans="1:11" ht="21" customHeight="1" thickBot="1">
      <c r="A11" s="24">
        <v>7</v>
      </c>
      <c r="B11" s="25" t="s">
        <v>15</v>
      </c>
      <c r="C11" s="22"/>
      <c r="D11" s="1">
        <v>1</v>
      </c>
      <c r="E11" s="1">
        <v>10</v>
      </c>
      <c r="F11" s="1">
        <v>9</v>
      </c>
      <c r="G11" s="1">
        <v>5</v>
      </c>
      <c r="H11" s="21">
        <f t="shared" si="0"/>
        <v>25</v>
      </c>
      <c r="I11" s="3">
        <f t="shared" si="1"/>
        <v>0</v>
      </c>
      <c r="J11" s="3">
        <f t="shared" si="2"/>
        <v>0.2</v>
      </c>
      <c r="K11" s="17">
        <f t="shared" si="3"/>
        <v>4.72</v>
      </c>
    </row>
    <row r="12" spans="1:11" ht="21" customHeight="1" thickBot="1">
      <c r="A12" s="24">
        <v>8</v>
      </c>
      <c r="B12" s="25" t="s">
        <v>16</v>
      </c>
      <c r="C12" s="22">
        <v>0</v>
      </c>
      <c r="D12" s="1">
        <v>0</v>
      </c>
      <c r="E12" s="1">
        <v>10</v>
      </c>
      <c r="F12" s="1">
        <v>8</v>
      </c>
      <c r="G12" s="1">
        <v>7</v>
      </c>
      <c r="H12" s="21">
        <f t="shared" si="0"/>
        <v>25</v>
      </c>
      <c r="I12" s="3">
        <f t="shared" si="1"/>
        <v>0</v>
      </c>
      <c r="J12" s="3">
        <f t="shared" si="2"/>
        <v>0.28000000000000003</v>
      </c>
      <c r="K12" s="17">
        <f t="shared" si="3"/>
        <v>4.88</v>
      </c>
    </row>
    <row r="13" spans="1:11" ht="21" customHeight="1" thickBot="1">
      <c r="A13" s="24">
        <v>9</v>
      </c>
      <c r="B13" s="25" t="s">
        <v>17</v>
      </c>
      <c r="C13" s="22">
        <v>0</v>
      </c>
      <c r="D13" s="1">
        <v>0</v>
      </c>
      <c r="E13" s="1">
        <v>5</v>
      </c>
      <c r="F13" s="1">
        <v>12</v>
      </c>
      <c r="G13" s="1">
        <v>8</v>
      </c>
      <c r="H13" s="21">
        <f t="shared" si="0"/>
        <v>25</v>
      </c>
      <c r="I13" s="3">
        <f t="shared" si="1"/>
        <v>0</v>
      </c>
      <c r="J13" s="3">
        <f t="shared" si="2"/>
        <v>0.32</v>
      </c>
      <c r="K13" s="17">
        <f t="shared" si="3"/>
        <v>5.12</v>
      </c>
    </row>
    <row r="14" spans="1:11" ht="21" customHeight="1" thickBot="1">
      <c r="A14" s="24">
        <v>10</v>
      </c>
      <c r="B14" s="26" t="s">
        <v>18</v>
      </c>
      <c r="C14" s="22"/>
      <c r="D14" s="1">
        <v>0</v>
      </c>
      <c r="E14" s="1">
        <v>3</v>
      </c>
      <c r="F14" s="1">
        <v>12</v>
      </c>
      <c r="G14" s="1">
        <v>10</v>
      </c>
      <c r="H14" s="21">
        <f t="shared" si="0"/>
        <v>25</v>
      </c>
      <c r="I14" s="3">
        <f t="shared" si="1"/>
        <v>0</v>
      </c>
      <c r="J14" s="3">
        <f t="shared" si="2"/>
        <v>0.4</v>
      </c>
      <c r="K14" s="17">
        <f t="shared" si="3"/>
        <v>5.28</v>
      </c>
    </row>
    <row r="15" spans="1:11" ht="21" customHeight="1" thickBot="1">
      <c r="A15" s="24">
        <v>11</v>
      </c>
      <c r="B15" s="26" t="s">
        <v>19</v>
      </c>
      <c r="C15" s="22">
        <v>0</v>
      </c>
      <c r="D15" s="1">
        <v>0</v>
      </c>
      <c r="E15" s="1">
        <v>3</v>
      </c>
      <c r="F15" s="1">
        <v>10</v>
      </c>
      <c r="G15" s="1">
        <v>12</v>
      </c>
      <c r="H15" s="21">
        <f t="shared" si="0"/>
        <v>25</v>
      </c>
      <c r="I15" s="3">
        <f t="shared" si="1"/>
        <v>0</v>
      </c>
      <c r="J15" s="3">
        <f t="shared" si="2"/>
        <v>0.48</v>
      </c>
      <c r="K15" s="17">
        <f t="shared" si="3"/>
        <v>5.36</v>
      </c>
    </row>
    <row r="16" spans="1:11" ht="21" customHeight="1" thickBot="1">
      <c r="A16" s="24">
        <v>12</v>
      </c>
      <c r="B16" s="26" t="s">
        <v>20</v>
      </c>
      <c r="C16" s="22">
        <v>0</v>
      </c>
      <c r="D16" s="1">
        <v>0</v>
      </c>
      <c r="E16" s="1">
        <v>0</v>
      </c>
      <c r="F16" s="1">
        <v>12</v>
      </c>
      <c r="G16" s="1">
        <v>11</v>
      </c>
      <c r="H16" s="21">
        <f t="shared" si="0"/>
        <v>23</v>
      </c>
      <c r="I16" s="3">
        <f t="shared" si="1"/>
        <v>0</v>
      </c>
      <c r="J16" s="3">
        <f t="shared" si="2"/>
        <v>0.47826086956521741</v>
      </c>
      <c r="K16" s="17">
        <f t="shared" si="3"/>
        <v>5.4782608695652177</v>
      </c>
    </row>
    <row r="17" spans="1:11" ht="21" customHeight="1" thickBot="1">
      <c r="A17" s="24">
        <v>13</v>
      </c>
      <c r="B17" s="26" t="s">
        <v>21</v>
      </c>
      <c r="C17" s="22">
        <v>0</v>
      </c>
      <c r="D17" s="1">
        <v>0</v>
      </c>
      <c r="E17" s="1">
        <v>2</v>
      </c>
      <c r="F17" s="1">
        <v>12</v>
      </c>
      <c r="G17" s="1">
        <v>11</v>
      </c>
      <c r="H17" s="21">
        <f t="shared" si="0"/>
        <v>25</v>
      </c>
      <c r="I17" s="3">
        <f t="shared" si="1"/>
        <v>0</v>
      </c>
      <c r="J17" s="3">
        <f t="shared" si="2"/>
        <v>0.44</v>
      </c>
      <c r="K17" s="17">
        <f t="shared" si="3"/>
        <v>5.36</v>
      </c>
    </row>
    <row r="18" spans="1:11" ht="21" customHeight="1" thickBot="1">
      <c r="A18" s="24">
        <v>14</v>
      </c>
      <c r="B18" s="26" t="s">
        <v>22</v>
      </c>
      <c r="C18" s="22"/>
      <c r="D18" s="1">
        <v>1</v>
      </c>
      <c r="E18" s="1">
        <v>3</v>
      </c>
      <c r="F18" s="1">
        <v>12</v>
      </c>
      <c r="G18" s="1">
        <v>9</v>
      </c>
      <c r="H18" s="21">
        <f t="shared" si="0"/>
        <v>25</v>
      </c>
      <c r="I18" s="3">
        <f t="shared" si="1"/>
        <v>0</v>
      </c>
      <c r="J18" s="3">
        <f t="shared" si="2"/>
        <v>0.36</v>
      </c>
      <c r="K18" s="17">
        <f t="shared" si="3"/>
        <v>5.16</v>
      </c>
    </row>
    <row r="19" spans="1:11" ht="21" customHeight="1" thickBot="1">
      <c r="A19" s="24">
        <v>15</v>
      </c>
      <c r="B19" s="27" t="s">
        <v>23</v>
      </c>
      <c r="C19" s="23"/>
      <c r="D19" s="4"/>
      <c r="E19" s="4">
        <v>7</v>
      </c>
      <c r="F19" s="4">
        <v>9</v>
      </c>
      <c r="G19" s="4">
        <v>8</v>
      </c>
      <c r="H19" s="21">
        <f t="shared" si="0"/>
        <v>24</v>
      </c>
      <c r="I19" s="3">
        <f t="shared" si="1"/>
        <v>0</v>
      </c>
      <c r="J19" s="3">
        <f t="shared" si="2"/>
        <v>0.33333333333333331</v>
      </c>
      <c r="K19" s="17">
        <f t="shared" si="3"/>
        <v>5.041666666666667</v>
      </c>
    </row>
    <row r="20" spans="1:11" ht="15.75" thickBot="1">
      <c r="A20" s="7"/>
      <c r="B20" s="8" t="s">
        <v>25</v>
      </c>
      <c r="C20" s="18">
        <f>SUM(C5:C19)</f>
        <v>5</v>
      </c>
      <c r="D20" s="18">
        <f t="shared" ref="D20:H20" si="4">SUM(D5:D19)</f>
        <v>18</v>
      </c>
      <c r="E20" s="18">
        <f t="shared" si="4"/>
        <v>82</v>
      </c>
      <c r="F20" s="18">
        <f t="shared" si="4"/>
        <v>135</v>
      </c>
      <c r="G20" s="18">
        <f t="shared" si="4"/>
        <v>107</v>
      </c>
      <c r="H20" s="18">
        <f t="shared" si="4"/>
        <v>347</v>
      </c>
      <c r="I20" s="3">
        <f t="shared" si="1"/>
        <v>1.4409221902017291E-2</v>
      </c>
      <c r="J20" s="3">
        <f t="shared" si="2"/>
        <v>0.30835734870317005</v>
      </c>
      <c r="K20" s="17">
        <f t="shared" si="3"/>
        <v>4.9250720461095101</v>
      </c>
    </row>
    <row r="21" spans="1:11" ht="15.75" thickTop="1">
      <c r="K21" s="17"/>
    </row>
  </sheetData>
  <mergeCells count="2">
    <mergeCell ref="A3:A4"/>
    <mergeCell ref="B3:B4"/>
  </mergeCells>
  <phoneticPr fontId="0" type="noConversion"/>
  <printOptions gridLinesSet="0"/>
  <pageMargins left="1.25" right="1.25" top="1" bottom="1" header="0.5" footer="0.5"/>
  <pageSetup paperSize="9" orientation="portrait" horizontalDpi="4294967294" verticalDpi="4294967294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student</cp:lastModifiedBy>
  <dcterms:created xsi:type="dcterms:W3CDTF">2004-02-02T06:51:22Z</dcterms:created>
  <dcterms:modified xsi:type="dcterms:W3CDTF">2022-09-19T12:07:31Z</dcterms:modified>
</cp:coreProperties>
</file>