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925" windowHeight="9585"/>
  </bookViews>
  <sheets>
    <sheet name="Dta" sheetId="2" r:id="rId1"/>
    <sheet name="Справка" sheetId="3" r:id="rId2"/>
  </sheets>
  <definedNames>
    <definedName name="Данни">Dta!$A$4:$E$116</definedName>
    <definedName name="Име">Dta!$B$4:$B$116</definedName>
  </definedNames>
  <calcPr calcId="162913"/>
</workbook>
</file>

<file path=xl/calcChain.xml><?xml version="1.0" encoding="utf-8"?>
<calcChain xmlns="http://schemas.openxmlformats.org/spreadsheetml/2006/main">
  <c r="F2" i="3" l="1"/>
  <c r="F5" i="3"/>
  <c r="F4" i="3"/>
  <c r="F3" i="3"/>
  <c r="B4" i="3" l="1"/>
  <c r="B3" i="3"/>
  <c r="B2" i="3" l="1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B5" i="3" s="1"/>
  <c r="E116" i="2"/>
  <c r="E5" i="2"/>
</calcChain>
</file>

<file path=xl/sharedStrings.xml><?xml version="1.0" encoding="utf-8"?>
<sst xmlns="http://schemas.openxmlformats.org/spreadsheetml/2006/main" count="143" uniqueCount="138">
  <si>
    <t>Димитър Ников</t>
  </si>
  <si>
    <t>Асен Димитров</t>
  </si>
  <si>
    <t>Веселин Панов</t>
  </si>
  <si>
    <t>Георги  Жеков</t>
  </si>
  <si>
    <t>Гена Николова</t>
  </si>
  <si>
    <t>Илия Петков</t>
  </si>
  <si>
    <t xml:space="preserve">Марин Танев </t>
  </si>
  <si>
    <t>Нина Панева</t>
  </si>
  <si>
    <t>Павлин Продев</t>
  </si>
  <si>
    <t>Станка Желева</t>
  </si>
  <si>
    <t xml:space="preserve">Янко Янев </t>
  </si>
  <si>
    <t>Калин Ангелов</t>
  </si>
  <si>
    <t>Зоя Караколева</t>
  </si>
  <si>
    <t>Жоро Лечев</t>
  </si>
  <si>
    <t>Лъчезар Николов</t>
  </si>
  <si>
    <t>Биляна Атова</t>
  </si>
  <si>
    <t>Георги Филипов</t>
  </si>
  <si>
    <t>Кирил Стоянов</t>
  </si>
  <si>
    <t>Мирослав Васкев</t>
  </si>
  <si>
    <t>Надя Джорева</t>
  </si>
  <si>
    <t>Неда Бобева</t>
  </si>
  <si>
    <t>Петър Стаменов</t>
  </si>
  <si>
    <t>Анна Миланова</t>
  </si>
  <si>
    <t>Еленко Колев</t>
  </si>
  <si>
    <t>Минко Попов</t>
  </si>
  <si>
    <t>Цветомир Огнянов</t>
  </si>
  <si>
    <t xml:space="preserve">Евгени Ангелов </t>
  </si>
  <si>
    <t>Слав Бонев</t>
  </si>
  <si>
    <t>Никола Цветанов</t>
  </si>
  <si>
    <t>Борис Алексиев</t>
  </si>
  <si>
    <t>Петър Ламбрев</t>
  </si>
  <si>
    <t>Иван Стоилов</t>
  </si>
  <si>
    <t>Велко Ковачев</t>
  </si>
  <si>
    <t>Тодор Плачков</t>
  </si>
  <si>
    <t>Светлин Стоянов</t>
  </si>
  <si>
    <t>Емил Иванов</t>
  </si>
  <si>
    <t xml:space="preserve">Радослав Велев </t>
  </si>
  <si>
    <t>Кристина Гогова</t>
  </si>
  <si>
    <t>Конста Димитров</t>
  </si>
  <si>
    <t>Зоя Колева</t>
  </si>
  <si>
    <t>Мартин Наков</t>
  </si>
  <si>
    <t>Златка Тимнева</t>
  </si>
  <si>
    <t>Оля Иванова</t>
  </si>
  <si>
    <t>Таня Захариева</t>
  </si>
  <si>
    <t>Евелина Колева</t>
  </si>
  <si>
    <t>Росен Филчев</t>
  </si>
  <si>
    <t>Огнян Гоцев</t>
  </si>
  <si>
    <t>Сашо Ангелов</t>
  </si>
  <si>
    <t>Фердун Сали</t>
  </si>
  <si>
    <t>Катя Соколова</t>
  </si>
  <si>
    <t>Ралица Йорданова</t>
  </si>
  <si>
    <t>Тихомир Златев</t>
  </si>
  <si>
    <t>Лили Ангелова</t>
  </si>
  <si>
    <t>Илияна Василева</t>
  </si>
  <si>
    <t>Калоян Жечев</t>
  </si>
  <si>
    <t>Милка Илиева</t>
  </si>
  <si>
    <t>Янко Господинов</t>
  </si>
  <si>
    <t>Коста Гърков</t>
  </si>
  <si>
    <t>Рени Рангелова</t>
  </si>
  <si>
    <t>Наталия Боянова</t>
  </si>
  <si>
    <t>Тодор Колев</t>
  </si>
  <si>
    <t>Жаклин Стоева</t>
  </si>
  <si>
    <t>Камен Войнов</t>
  </si>
  <si>
    <t>Стоян Велев</t>
  </si>
  <si>
    <t>Тодор Анев</t>
  </si>
  <si>
    <t>Мария Петкова</t>
  </si>
  <si>
    <t>Ася Георгиева</t>
  </si>
  <si>
    <t>Антон Монов</t>
  </si>
  <si>
    <t>Богдан Захов</t>
  </si>
  <si>
    <t>Аделина Жотева</t>
  </si>
  <si>
    <t>Адриян Попов</t>
  </si>
  <si>
    <t>Катя Кюшева</t>
  </si>
  <si>
    <t>Камеля Панева</t>
  </si>
  <si>
    <t>Марина Коева</t>
  </si>
  <si>
    <t>Рада Боева</t>
  </si>
  <si>
    <t>Севда Маринова</t>
  </si>
  <si>
    <t xml:space="preserve">Теди Маркова </t>
  </si>
  <si>
    <t>Теодора Асенова</t>
  </si>
  <si>
    <t>Тодорка Цокова</t>
  </si>
  <si>
    <t xml:space="preserve">Яница Зашева </t>
  </si>
  <si>
    <t>Юлия Мазнева</t>
  </si>
  <si>
    <t>Цветана Манева</t>
  </si>
  <si>
    <t>Тихомира Еленска</t>
  </si>
  <si>
    <t>Атанаска Тошева</t>
  </si>
  <si>
    <t>Гергана Йотова</t>
  </si>
  <si>
    <t>Даниела Иванова</t>
  </si>
  <si>
    <t>Елена Великова</t>
  </si>
  <si>
    <t>Жана Стратиева</t>
  </si>
  <si>
    <t>Ивелина Христова</t>
  </si>
  <si>
    <t>Карина Пеева</t>
  </si>
  <si>
    <t>КАНДИДАТ-СТУДЕНТ</t>
  </si>
  <si>
    <t>КАНДИДАТ-СТУДЕНТИ</t>
  </si>
  <si>
    <t>2020/2021 учебна година</t>
  </si>
  <si>
    <t>СПРАВКА за  No:</t>
  </si>
  <si>
    <t>РЕЗУЛТАТИ на:</t>
  </si>
  <si>
    <t>от ИЗПИТА:</t>
  </si>
  <si>
    <t>от МАТУРА:</t>
  </si>
  <si>
    <t>БАЛ:</t>
  </si>
  <si>
    <t>No</t>
  </si>
  <si>
    <t>Цветелина Попова</t>
  </si>
  <si>
    <t>Лили Велева</t>
  </si>
  <si>
    <t>Рали Кадиев</t>
  </si>
  <si>
    <t>Жана Лилова</t>
  </si>
  <si>
    <t>Васил Божков</t>
  </si>
  <si>
    <t>Рафаил Огнянов</t>
  </si>
  <si>
    <t>Галя Никова</t>
  </si>
  <si>
    <t>Стоянка Тошева</t>
  </si>
  <si>
    <t>Борислав Еленков</t>
  </si>
  <si>
    <t>Тошко Тотев</t>
  </si>
  <si>
    <t>Елеонора Илиева</t>
  </si>
  <si>
    <t>Галина Тенева</t>
  </si>
  <si>
    <t>Жан Янев</t>
  </si>
  <si>
    <t>Радосвета Попова</t>
  </si>
  <si>
    <t>Николай Боцев</t>
  </si>
  <si>
    <t>Тихомир Лозев</t>
  </si>
  <si>
    <t>Златан Попов</t>
  </si>
  <si>
    <t>Виолета Илиева</t>
  </si>
  <si>
    <t>Рангел Гошев</t>
  </si>
  <si>
    <t>Велизар Дичев</t>
  </si>
  <si>
    <t>Филип Пеев</t>
  </si>
  <si>
    <t>Георги Иванов</t>
  </si>
  <si>
    <t>РЕЗУЛТАТИ</t>
  </si>
  <si>
    <t>Изпит</t>
  </si>
  <si>
    <t>Матура</t>
  </si>
  <si>
    <t>Бал</t>
  </si>
  <si>
    <t>Име</t>
  </si>
  <si>
    <t>1. Въведени са данни на кандидат студенти в ТУ</t>
  </si>
  <si>
    <t>2. Балът им е изчислен по формулата - 2*оценка от изпита+оценка от матура</t>
  </si>
  <si>
    <t>3. Дефинирана е област от клетки с обхват - А4:Е116</t>
  </si>
  <si>
    <t>4. В лист справка да се изведе името на кандидат студент под № 111</t>
  </si>
  <si>
    <t>5.  В лист Справка да се изведе оценката му от изпита</t>
  </si>
  <si>
    <t>6. В лист Справка да се изведе оценката му от матурата</t>
  </si>
  <si>
    <t>7. В лист Справка да се изведе бала му</t>
  </si>
  <si>
    <t>8. Използвайте функция HLOOKUP</t>
  </si>
  <si>
    <t>1. За целта въвеждаме в лист Справка в клетка В2 следната формула</t>
  </si>
  <si>
    <t>първият аргумент - Име, пърси в първи за областта ред, а именно от А4 до Е4 думата Име</t>
  </si>
  <si>
    <t>вторият аргумент- Данни обхожда областта от клетки    А4:Е116</t>
  </si>
  <si>
    <t>третият аргумент - израза в2+1 - извлича и въвежда стойността на клетката, която се намира в колона В и 112 ред от областта от данни, т.е. Стойността на клетката в115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</si>
</sst>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charset val="204"/>
    </font>
    <font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3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7" fillId="0" borderId="6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2" fontId="6" fillId="0" borderId="4" xfId="0" applyNumberFormat="1" applyFont="1" applyBorder="1" applyAlignment="1">
      <alignment horizontal="left" vertical="center"/>
    </xf>
    <xf numFmtId="2" fontId="6" fillId="0" borderId="8" xfId="0" applyNumberFormat="1" applyFont="1" applyBorder="1" applyAlignment="1">
      <alignment horizontal="left" vertical="center"/>
    </xf>
    <xf numFmtId="1" fontId="6" fillId="0" borderId="1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right" vertical="center"/>
    </xf>
    <xf numFmtId="1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15</xdr:row>
      <xdr:rowOff>47625</xdr:rowOff>
    </xdr:from>
    <xdr:to>
      <xdr:col>13</xdr:col>
      <xdr:colOff>562480</xdr:colOff>
      <xdr:row>17</xdr:row>
      <xdr:rowOff>28628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3076575"/>
          <a:ext cx="3620005" cy="381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abSelected="1" zoomScaleNormal="100" workbookViewId="0">
      <selection activeCell="E116" sqref="B5:E116"/>
    </sheetView>
  </sheetViews>
  <sheetFormatPr defaultRowHeight="12.75" x14ac:dyDescent="0.2"/>
  <cols>
    <col min="1" max="1" width="4.140625" style="16" customWidth="1"/>
    <col min="2" max="2" width="21.5703125" style="16" customWidth="1"/>
    <col min="3" max="3" width="7" style="16" customWidth="1"/>
    <col min="4" max="4" width="8.85546875" style="16" customWidth="1"/>
    <col min="5" max="5" width="6.7109375" style="16" customWidth="1"/>
    <col min="6" max="16384" width="9.140625" style="16"/>
  </cols>
  <sheetData>
    <row r="1" spans="1:9" ht="15.75" x14ac:dyDescent="0.2">
      <c r="A1" s="36" t="s">
        <v>91</v>
      </c>
      <c r="B1" s="36"/>
      <c r="C1" s="36"/>
      <c r="D1" s="36"/>
    </row>
    <row r="2" spans="1:9" ht="19.5" customHeight="1" thickBot="1" x14ac:dyDescent="0.25">
      <c r="A2" s="37" t="s">
        <v>92</v>
      </c>
      <c r="B2" s="37"/>
      <c r="C2" s="37"/>
      <c r="D2" s="37"/>
    </row>
    <row r="3" spans="1:9" ht="15" customHeight="1" x14ac:dyDescent="0.2">
      <c r="A3" s="34" t="s">
        <v>90</v>
      </c>
      <c r="B3" s="35"/>
      <c r="C3" s="38" t="s">
        <v>121</v>
      </c>
      <c r="D3" s="38"/>
      <c r="E3" s="39"/>
    </row>
    <row r="4" spans="1:9" ht="15" customHeight="1" thickBot="1" x14ac:dyDescent="0.25">
      <c r="A4" s="18" t="s">
        <v>98</v>
      </c>
      <c r="B4" s="19" t="s">
        <v>125</v>
      </c>
      <c r="C4" s="30" t="s">
        <v>122</v>
      </c>
      <c r="D4" s="30" t="s">
        <v>123</v>
      </c>
      <c r="E4" s="31" t="s">
        <v>124</v>
      </c>
    </row>
    <row r="5" spans="1:9" ht="15.75" x14ac:dyDescent="0.2">
      <c r="A5" s="1">
        <v>1</v>
      </c>
      <c r="B5" s="2" t="s">
        <v>69</v>
      </c>
      <c r="C5" s="15">
        <v>5.5</v>
      </c>
      <c r="D5" s="21">
        <v>5</v>
      </c>
      <c r="E5" s="22">
        <f>2*C5+D5</f>
        <v>16</v>
      </c>
    </row>
    <row r="6" spans="1:9" ht="15.75" x14ac:dyDescent="0.2">
      <c r="A6" s="3">
        <v>2</v>
      </c>
      <c r="B6" s="4" t="s">
        <v>70</v>
      </c>
      <c r="C6" s="8">
        <v>4.5</v>
      </c>
      <c r="D6" s="5">
        <v>4</v>
      </c>
      <c r="E6" s="23">
        <f t="shared" ref="E6:E69" si="0">2*C6+D6</f>
        <v>13</v>
      </c>
      <c r="I6" s="16" t="s">
        <v>126</v>
      </c>
    </row>
    <row r="7" spans="1:9" ht="15.75" x14ac:dyDescent="0.2">
      <c r="A7" s="3">
        <v>3</v>
      </c>
      <c r="B7" s="4" t="s">
        <v>22</v>
      </c>
      <c r="C7" s="8">
        <v>3.5</v>
      </c>
      <c r="D7" s="5">
        <v>5.5</v>
      </c>
      <c r="E7" s="23">
        <f t="shared" si="0"/>
        <v>12.5</v>
      </c>
      <c r="I7" s="16" t="s">
        <v>127</v>
      </c>
    </row>
    <row r="8" spans="1:9" ht="15.75" x14ac:dyDescent="0.2">
      <c r="A8" s="3">
        <v>4</v>
      </c>
      <c r="B8" s="4" t="s">
        <v>67</v>
      </c>
      <c r="C8" s="8">
        <v>4.5</v>
      </c>
      <c r="D8" s="5">
        <v>5</v>
      </c>
      <c r="E8" s="23">
        <f t="shared" si="0"/>
        <v>14</v>
      </c>
      <c r="I8" s="16" t="s">
        <v>128</v>
      </c>
    </row>
    <row r="9" spans="1:9" ht="15.75" x14ac:dyDescent="0.2">
      <c r="A9" s="3">
        <v>5</v>
      </c>
      <c r="B9" s="4" t="s">
        <v>1</v>
      </c>
      <c r="C9" s="8">
        <v>6</v>
      </c>
      <c r="D9" s="5">
        <v>5.75</v>
      </c>
      <c r="E9" s="23">
        <f t="shared" si="0"/>
        <v>17.75</v>
      </c>
      <c r="I9" s="16" t="s">
        <v>129</v>
      </c>
    </row>
    <row r="10" spans="1:9" ht="15.75" x14ac:dyDescent="0.2">
      <c r="A10" s="3">
        <v>6</v>
      </c>
      <c r="B10" s="4" t="s">
        <v>66</v>
      </c>
      <c r="C10" s="8">
        <v>5.33</v>
      </c>
      <c r="D10" s="5">
        <v>5.7</v>
      </c>
      <c r="E10" s="23">
        <f t="shared" si="0"/>
        <v>16.36</v>
      </c>
      <c r="I10" s="16" t="s">
        <v>130</v>
      </c>
    </row>
    <row r="11" spans="1:9" ht="15.75" x14ac:dyDescent="0.2">
      <c r="A11" s="3">
        <v>7</v>
      </c>
      <c r="B11" s="4" t="s">
        <v>83</v>
      </c>
      <c r="C11" s="8">
        <v>4.4000000000000004</v>
      </c>
      <c r="D11" s="5">
        <v>5.6</v>
      </c>
      <c r="E11" s="23">
        <f t="shared" si="0"/>
        <v>14.4</v>
      </c>
      <c r="I11" s="16" t="s">
        <v>131</v>
      </c>
    </row>
    <row r="12" spans="1:9" ht="15.75" x14ac:dyDescent="0.2">
      <c r="A12" s="3">
        <v>8</v>
      </c>
      <c r="B12" s="4" t="s">
        <v>15</v>
      </c>
      <c r="C12" s="8">
        <v>3</v>
      </c>
      <c r="D12" s="5">
        <v>5.9</v>
      </c>
      <c r="E12" s="23">
        <f t="shared" si="0"/>
        <v>11.9</v>
      </c>
      <c r="I12" s="16" t="s">
        <v>132</v>
      </c>
    </row>
    <row r="13" spans="1:9" ht="15.75" x14ac:dyDescent="0.2">
      <c r="A13" s="3">
        <v>9</v>
      </c>
      <c r="B13" s="4" t="s">
        <v>68</v>
      </c>
      <c r="C13" s="8">
        <v>5.5</v>
      </c>
      <c r="D13" s="5">
        <v>5.7</v>
      </c>
      <c r="E13" s="23">
        <f t="shared" si="0"/>
        <v>16.7</v>
      </c>
      <c r="I13" s="16" t="s">
        <v>133</v>
      </c>
    </row>
    <row r="14" spans="1:9" ht="15.75" x14ac:dyDescent="0.2">
      <c r="A14" s="3">
        <v>10</v>
      </c>
      <c r="B14" s="4" t="s">
        <v>29</v>
      </c>
      <c r="C14" s="8">
        <v>4</v>
      </c>
      <c r="D14" s="5">
        <v>5.5</v>
      </c>
      <c r="E14" s="23">
        <f t="shared" si="0"/>
        <v>13.5</v>
      </c>
    </row>
    <row r="15" spans="1:9" ht="15.75" x14ac:dyDescent="0.2">
      <c r="A15" s="3">
        <v>11</v>
      </c>
      <c r="B15" s="4" t="s">
        <v>32</v>
      </c>
      <c r="C15" s="8">
        <v>4.2</v>
      </c>
      <c r="D15" s="5">
        <v>5.75</v>
      </c>
      <c r="E15" s="23">
        <f t="shared" si="0"/>
        <v>14.15</v>
      </c>
      <c r="I15" s="16" t="s">
        <v>134</v>
      </c>
    </row>
    <row r="16" spans="1:9" ht="15.75" x14ac:dyDescent="0.2">
      <c r="A16" s="3">
        <v>12</v>
      </c>
      <c r="B16" s="4" t="s">
        <v>2</v>
      </c>
      <c r="C16" s="8">
        <v>3.66</v>
      </c>
      <c r="D16" s="5">
        <v>4.5</v>
      </c>
      <c r="E16" s="23">
        <f t="shared" si="0"/>
        <v>11.82</v>
      </c>
    </row>
    <row r="17" spans="1:16" ht="15.75" x14ac:dyDescent="0.2">
      <c r="A17" s="3">
        <v>13</v>
      </c>
      <c r="B17" s="4" t="s">
        <v>4</v>
      </c>
      <c r="C17" s="8">
        <v>4.66</v>
      </c>
      <c r="D17" s="5">
        <v>6</v>
      </c>
      <c r="E17" s="23">
        <f t="shared" si="0"/>
        <v>15.32</v>
      </c>
    </row>
    <row r="18" spans="1:16" ht="15.75" x14ac:dyDescent="0.2">
      <c r="A18" s="3">
        <v>14</v>
      </c>
      <c r="B18" s="4" t="s">
        <v>3</v>
      </c>
      <c r="C18" s="8">
        <v>3.83</v>
      </c>
      <c r="D18" s="5">
        <v>5.5</v>
      </c>
      <c r="E18" s="23">
        <f t="shared" si="0"/>
        <v>13.16</v>
      </c>
    </row>
    <row r="19" spans="1:16" ht="15.75" x14ac:dyDescent="0.2">
      <c r="A19" s="3">
        <v>15</v>
      </c>
      <c r="B19" s="4" t="s">
        <v>16</v>
      </c>
      <c r="C19" s="8">
        <v>4.5</v>
      </c>
      <c r="D19" s="5">
        <v>5</v>
      </c>
      <c r="E19" s="23">
        <f t="shared" si="0"/>
        <v>14</v>
      </c>
      <c r="I19" s="32" t="s">
        <v>135</v>
      </c>
    </row>
    <row r="20" spans="1:16" ht="15.75" x14ac:dyDescent="0.2">
      <c r="A20" s="3">
        <v>16</v>
      </c>
      <c r="B20" s="4" t="s">
        <v>84</v>
      </c>
      <c r="C20" s="8">
        <v>5.25</v>
      </c>
      <c r="D20" s="5">
        <v>5.5</v>
      </c>
      <c r="E20" s="23">
        <f t="shared" si="0"/>
        <v>16</v>
      </c>
      <c r="I20" s="33" t="s">
        <v>136</v>
      </c>
    </row>
    <row r="21" spans="1:16" ht="15.75" x14ac:dyDescent="0.2">
      <c r="A21" s="3">
        <v>17</v>
      </c>
      <c r="B21" s="4" t="s">
        <v>85</v>
      </c>
      <c r="C21" s="8">
        <v>3.25</v>
      </c>
      <c r="D21" s="5">
        <v>5.75</v>
      </c>
      <c r="E21" s="23">
        <f t="shared" si="0"/>
        <v>12.25</v>
      </c>
      <c r="I21" s="40" t="s">
        <v>137</v>
      </c>
      <c r="J21" s="40"/>
      <c r="K21" s="40"/>
      <c r="L21" s="40"/>
      <c r="M21" s="40"/>
      <c r="N21" s="40"/>
      <c r="O21" s="40"/>
      <c r="P21" s="40"/>
    </row>
    <row r="22" spans="1:16" ht="15.75" x14ac:dyDescent="0.2">
      <c r="A22" s="3">
        <v>18</v>
      </c>
      <c r="B22" s="4" t="s">
        <v>0</v>
      </c>
      <c r="C22" s="8">
        <v>3.33</v>
      </c>
      <c r="D22" s="5">
        <v>5.25</v>
      </c>
      <c r="E22" s="23">
        <f t="shared" si="0"/>
        <v>11.91</v>
      </c>
      <c r="I22" s="40"/>
      <c r="J22" s="40"/>
      <c r="K22" s="40"/>
      <c r="L22" s="40"/>
      <c r="M22" s="40"/>
      <c r="N22" s="40"/>
      <c r="O22" s="40"/>
      <c r="P22" s="40"/>
    </row>
    <row r="23" spans="1:16" ht="15.75" x14ac:dyDescent="0.2">
      <c r="A23" s="3">
        <v>19</v>
      </c>
      <c r="B23" s="4" t="s">
        <v>26</v>
      </c>
      <c r="C23" s="8">
        <v>4.2</v>
      </c>
      <c r="D23" s="5">
        <v>5</v>
      </c>
      <c r="E23" s="23">
        <f t="shared" si="0"/>
        <v>13.4</v>
      </c>
    </row>
    <row r="24" spans="1:16" ht="15.75" x14ac:dyDescent="0.2">
      <c r="A24" s="3">
        <v>20</v>
      </c>
      <c r="B24" s="4" t="s">
        <v>44</v>
      </c>
      <c r="C24" s="8">
        <v>4.45</v>
      </c>
      <c r="D24" s="5">
        <v>5.5</v>
      </c>
      <c r="E24" s="23">
        <f t="shared" si="0"/>
        <v>14.4</v>
      </c>
    </row>
    <row r="25" spans="1:16" ht="15.75" x14ac:dyDescent="0.2">
      <c r="A25" s="3">
        <v>21</v>
      </c>
      <c r="B25" s="4" t="s">
        <v>86</v>
      </c>
      <c r="C25" s="8">
        <v>3.2</v>
      </c>
      <c r="D25" s="5">
        <v>5</v>
      </c>
      <c r="E25" s="23">
        <f t="shared" si="0"/>
        <v>11.4</v>
      </c>
    </row>
    <row r="26" spans="1:16" ht="15.75" x14ac:dyDescent="0.2">
      <c r="A26" s="3">
        <v>22</v>
      </c>
      <c r="B26" s="4" t="s">
        <v>23</v>
      </c>
      <c r="C26" s="8">
        <v>3.33</v>
      </c>
      <c r="D26" s="5">
        <v>4.9000000000000004</v>
      </c>
      <c r="E26" s="23">
        <f t="shared" si="0"/>
        <v>11.56</v>
      </c>
    </row>
    <row r="27" spans="1:16" ht="15.75" x14ac:dyDescent="0.2">
      <c r="A27" s="3">
        <v>23</v>
      </c>
      <c r="B27" s="4" t="s">
        <v>35</v>
      </c>
      <c r="C27" s="8">
        <v>5.2</v>
      </c>
      <c r="D27" s="5">
        <v>5</v>
      </c>
      <c r="E27" s="23">
        <f t="shared" si="0"/>
        <v>15.4</v>
      </c>
    </row>
    <row r="28" spans="1:16" ht="15.75" x14ac:dyDescent="0.2">
      <c r="A28" s="3">
        <v>24</v>
      </c>
      <c r="B28" s="4" t="s">
        <v>61</v>
      </c>
      <c r="C28" s="8">
        <v>5</v>
      </c>
      <c r="D28" s="5">
        <v>4.5</v>
      </c>
      <c r="E28" s="23">
        <f t="shared" si="0"/>
        <v>14.5</v>
      </c>
    </row>
    <row r="29" spans="1:16" ht="15.75" x14ac:dyDescent="0.2">
      <c r="A29" s="3">
        <v>25</v>
      </c>
      <c r="B29" s="4" t="s">
        <v>87</v>
      </c>
      <c r="C29" s="8">
        <v>4.83</v>
      </c>
      <c r="D29" s="5">
        <v>5.5</v>
      </c>
      <c r="E29" s="23">
        <f t="shared" si="0"/>
        <v>15.16</v>
      </c>
    </row>
    <row r="30" spans="1:16" ht="15.75" x14ac:dyDescent="0.2">
      <c r="A30" s="3">
        <v>26</v>
      </c>
      <c r="B30" s="4" t="s">
        <v>13</v>
      </c>
      <c r="C30" s="8">
        <v>4.5999999999999996</v>
      </c>
      <c r="D30" s="5">
        <v>5</v>
      </c>
      <c r="E30" s="23">
        <f t="shared" si="0"/>
        <v>14.2</v>
      </c>
    </row>
    <row r="31" spans="1:16" ht="15.75" x14ac:dyDescent="0.2">
      <c r="A31" s="3">
        <v>27</v>
      </c>
      <c r="B31" s="4" t="s">
        <v>41</v>
      </c>
      <c r="C31" s="8">
        <v>5</v>
      </c>
      <c r="D31" s="5">
        <v>5</v>
      </c>
      <c r="E31" s="23">
        <f t="shared" si="0"/>
        <v>15</v>
      </c>
    </row>
    <row r="32" spans="1:16" ht="15.75" x14ac:dyDescent="0.2">
      <c r="A32" s="3">
        <v>28</v>
      </c>
      <c r="B32" s="4" t="s">
        <v>12</v>
      </c>
      <c r="C32" s="8">
        <v>4.13</v>
      </c>
      <c r="D32" s="5">
        <v>5.7</v>
      </c>
      <c r="E32" s="23">
        <f t="shared" si="0"/>
        <v>13.96</v>
      </c>
    </row>
    <row r="33" spans="1:5" ht="15.75" x14ac:dyDescent="0.2">
      <c r="A33" s="3">
        <v>29</v>
      </c>
      <c r="B33" s="4" t="s">
        <v>39</v>
      </c>
      <c r="C33" s="8">
        <v>5.83</v>
      </c>
      <c r="D33" s="5">
        <v>5.5</v>
      </c>
      <c r="E33" s="23">
        <f t="shared" si="0"/>
        <v>17.16</v>
      </c>
    </row>
    <row r="34" spans="1:5" ht="15.75" x14ac:dyDescent="0.2">
      <c r="A34" s="3">
        <v>30</v>
      </c>
      <c r="B34" s="4" t="s">
        <v>31</v>
      </c>
      <c r="C34" s="8">
        <v>4.4000000000000004</v>
      </c>
      <c r="D34" s="5">
        <v>5</v>
      </c>
      <c r="E34" s="23">
        <f t="shared" si="0"/>
        <v>13.8</v>
      </c>
    </row>
    <row r="35" spans="1:5" ht="15.75" x14ac:dyDescent="0.2">
      <c r="A35" s="3">
        <v>31</v>
      </c>
      <c r="B35" s="4" t="s">
        <v>88</v>
      </c>
      <c r="C35" s="8">
        <v>3.75</v>
      </c>
      <c r="D35" s="5">
        <v>4.5</v>
      </c>
      <c r="E35" s="23">
        <f t="shared" si="0"/>
        <v>12</v>
      </c>
    </row>
    <row r="36" spans="1:5" ht="15.75" x14ac:dyDescent="0.2">
      <c r="A36" s="3">
        <v>32</v>
      </c>
      <c r="B36" s="4" t="s">
        <v>5</v>
      </c>
      <c r="C36" s="8">
        <v>4.5</v>
      </c>
      <c r="D36" s="5">
        <v>5.5</v>
      </c>
      <c r="E36" s="23">
        <f t="shared" si="0"/>
        <v>14.5</v>
      </c>
    </row>
    <row r="37" spans="1:5" ht="15.75" x14ac:dyDescent="0.2">
      <c r="A37" s="3">
        <v>33</v>
      </c>
      <c r="B37" s="4" t="s">
        <v>53</v>
      </c>
      <c r="C37" s="8">
        <v>3</v>
      </c>
      <c r="D37" s="5">
        <v>4.5</v>
      </c>
      <c r="E37" s="23">
        <f t="shared" si="0"/>
        <v>10.5</v>
      </c>
    </row>
    <row r="38" spans="1:5" ht="15.75" x14ac:dyDescent="0.2">
      <c r="A38" s="3">
        <v>34</v>
      </c>
      <c r="B38" s="4" t="s">
        <v>11</v>
      </c>
      <c r="C38" s="8">
        <v>4.8</v>
      </c>
      <c r="D38" s="5">
        <v>5</v>
      </c>
      <c r="E38" s="23">
        <f t="shared" si="0"/>
        <v>14.6</v>
      </c>
    </row>
    <row r="39" spans="1:5" ht="15.75" x14ac:dyDescent="0.2">
      <c r="A39" s="3">
        <v>35</v>
      </c>
      <c r="B39" s="4" t="s">
        <v>54</v>
      </c>
      <c r="C39" s="8">
        <v>4.83</v>
      </c>
      <c r="D39" s="5">
        <v>5.5</v>
      </c>
      <c r="E39" s="23">
        <f t="shared" si="0"/>
        <v>15.16</v>
      </c>
    </row>
    <row r="40" spans="1:5" ht="15.75" x14ac:dyDescent="0.2">
      <c r="A40" s="3">
        <v>36</v>
      </c>
      <c r="B40" s="6" t="s">
        <v>72</v>
      </c>
      <c r="C40" s="8">
        <v>4.8</v>
      </c>
      <c r="D40" s="5">
        <v>5.75</v>
      </c>
      <c r="E40" s="23">
        <f t="shared" si="0"/>
        <v>15.35</v>
      </c>
    </row>
    <row r="41" spans="1:5" ht="15.75" x14ac:dyDescent="0.2">
      <c r="A41" s="3">
        <v>37</v>
      </c>
      <c r="B41" s="4" t="s">
        <v>62</v>
      </c>
      <c r="C41" s="8">
        <v>3.75</v>
      </c>
      <c r="D41" s="5">
        <v>4.25</v>
      </c>
      <c r="E41" s="23">
        <f t="shared" si="0"/>
        <v>11.75</v>
      </c>
    </row>
    <row r="42" spans="1:5" ht="15.75" x14ac:dyDescent="0.2">
      <c r="A42" s="3">
        <v>38</v>
      </c>
      <c r="B42" s="4" t="s">
        <v>89</v>
      </c>
      <c r="C42" s="8">
        <v>2</v>
      </c>
      <c r="D42" s="5">
        <v>4.5</v>
      </c>
      <c r="E42" s="23">
        <f t="shared" si="0"/>
        <v>8.5</v>
      </c>
    </row>
    <row r="43" spans="1:5" ht="15.75" x14ac:dyDescent="0.2">
      <c r="A43" s="3">
        <v>39</v>
      </c>
      <c r="B43" s="4" t="s">
        <v>71</v>
      </c>
      <c r="C43" s="8">
        <v>5.83</v>
      </c>
      <c r="D43" s="5">
        <v>5.9</v>
      </c>
      <c r="E43" s="23">
        <f t="shared" si="0"/>
        <v>17.560000000000002</v>
      </c>
    </row>
    <row r="44" spans="1:5" ht="15.75" x14ac:dyDescent="0.2">
      <c r="A44" s="3">
        <v>40</v>
      </c>
      <c r="B44" s="4" t="s">
        <v>49</v>
      </c>
      <c r="C44" s="8">
        <v>2.4500000000000002</v>
      </c>
      <c r="D44" s="5">
        <v>4.5</v>
      </c>
      <c r="E44" s="23">
        <f t="shared" si="0"/>
        <v>9.4</v>
      </c>
    </row>
    <row r="45" spans="1:5" ht="15.75" x14ac:dyDescent="0.2">
      <c r="A45" s="3">
        <v>41</v>
      </c>
      <c r="B45" s="4" t="s">
        <v>17</v>
      </c>
      <c r="C45" s="8">
        <v>4</v>
      </c>
      <c r="D45" s="5">
        <v>5</v>
      </c>
      <c r="E45" s="23">
        <f t="shared" si="0"/>
        <v>13</v>
      </c>
    </row>
    <row r="46" spans="1:5" ht="15.75" x14ac:dyDescent="0.2">
      <c r="A46" s="3">
        <v>42</v>
      </c>
      <c r="B46" s="4" t="s">
        <v>38</v>
      </c>
      <c r="C46" s="8">
        <v>3.6</v>
      </c>
      <c r="D46" s="5">
        <v>5.5</v>
      </c>
      <c r="E46" s="23">
        <f t="shared" si="0"/>
        <v>12.7</v>
      </c>
    </row>
    <row r="47" spans="1:5" ht="15.75" x14ac:dyDescent="0.2">
      <c r="A47" s="3">
        <v>43</v>
      </c>
      <c r="B47" s="4" t="s">
        <v>57</v>
      </c>
      <c r="C47" s="8">
        <v>5.63</v>
      </c>
      <c r="D47" s="5">
        <v>5.25</v>
      </c>
      <c r="E47" s="23">
        <f t="shared" si="0"/>
        <v>16.509999999999998</v>
      </c>
    </row>
    <row r="48" spans="1:5" ht="15.75" x14ac:dyDescent="0.2">
      <c r="A48" s="3">
        <v>44</v>
      </c>
      <c r="B48" s="4" t="s">
        <v>37</v>
      </c>
      <c r="C48" s="8">
        <v>5</v>
      </c>
      <c r="D48" s="5">
        <v>4.25</v>
      </c>
      <c r="E48" s="23">
        <f t="shared" si="0"/>
        <v>14.25</v>
      </c>
    </row>
    <row r="49" spans="1:5" ht="15.75" x14ac:dyDescent="0.2">
      <c r="A49" s="3">
        <v>45</v>
      </c>
      <c r="B49" s="4" t="s">
        <v>52</v>
      </c>
      <c r="C49" s="8">
        <v>3.2</v>
      </c>
      <c r="D49" s="5">
        <v>5.5</v>
      </c>
      <c r="E49" s="23">
        <f t="shared" si="0"/>
        <v>11.9</v>
      </c>
    </row>
    <row r="50" spans="1:5" ht="15.75" x14ac:dyDescent="0.2">
      <c r="A50" s="3">
        <v>46</v>
      </c>
      <c r="B50" s="4" t="s">
        <v>14</v>
      </c>
      <c r="C50" s="8">
        <v>4</v>
      </c>
      <c r="D50" s="5">
        <v>4</v>
      </c>
      <c r="E50" s="23">
        <f t="shared" si="0"/>
        <v>12</v>
      </c>
    </row>
    <row r="51" spans="1:5" ht="15.75" x14ac:dyDescent="0.2">
      <c r="A51" s="3">
        <v>47</v>
      </c>
      <c r="B51" s="4" t="s">
        <v>6</v>
      </c>
      <c r="C51" s="8">
        <v>2.9</v>
      </c>
      <c r="D51" s="5">
        <v>5</v>
      </c>
      <c r="E51" s="23">
        <f t="shared" si="0"/>
        <v>10.8</v>
      </c>
    </row>
    <row r="52" spans="1:5" ht="15.75" x14ac:dyDescent="0.2">
      <c r="A52" s="3">
        <v>48</v>
      </c>
      <c r="B52" s="4" t="s">
        <v>73</v>
      </c>
      <c r="C52" s="8">
        <v>3.5</v>
      </c>
      <c r="D52" s="5">
        <v>4.5</v>
      </c>
      <c r="E52" s="23">
        <f t="shared" si="0"/>
        <v>11.5</v>
      </c>
    </row>
    <row r="53" spans="1:5" ht="15.75" x14ac:dyDescent="0.2">
      <c r="A53" s="3">
        <v>49</v>
      </c>
      <c r="B53" s="4" t="s">
        <v>65</v>
      </c>
      <c r="C53" s="8">
        <v>4.2</v>
      </c>
      <c r="D53" s="5">
        <v>5.5</v>
      </c>
      <c r="E53" s="23">
        <f t="shared" si="0"/>
        <v>13.9</v>
      </c>
    </row>
    <row r="54" spans="1:5" ht="15.75" x14ac:dyDescent="0.2">
      <c r="A54" s="3">
        <v>50</v>
      </c>
      <c r="B54" s="4" t="s">
        <v>40</v>
      </c>
      <c r="C54" s="8">
        <v>4.8</v>
      </c>
      <c r="D54" s="5">
        <v>5</v>
      </c>
      <c r="E54" s="23">
        <f t="shared" si="0"/>
        <v>14.6</v>
      </c>
    </row>
    <row r="55" spans="1:5" ht="15.75" x14ac:dyDescent="0.2">
      <c r="A55" s="3">
        <v>51</v>
      </c>
      <c r="B55" s="4" t="s">
        <v>55</v>
      </c>
      <c r="C55" s="8">
        <v>4.2</v>
      </c>
      <c r="D55" s="5">
        <v>5.5</v>
      </c>
      <c r="E55" s="23">
        <f t="shared" si="0"/>
        <v>13.9</v>
      </c>
    </row>
    <row r="56" spans="1:5" ht="15.75" x14ac:dyDescent="0.2">
      <c r="A56" s="3">
        <v>52</v>
      </c>
      <c r="B56" s="4" t="s">
        <v>24</v>
      </c>
      <c r="C56" s="8">
        <v>4</v>
      </c>
      <c r="D56" s="5">
        <v>5.25</v>
      </c>
      <c r="E56" s="23">
        <f t="shared" si="0"/>
        <v>13.25</v>
      </c>
    </row>
    <row r="57" spans="1:5" ht="15.75" x14ac:dyDescent="0.2">
      <c r="A57" s="3">
        <v>53</v>
      </c>
      <c r="B57" s="4" t="s">
        <v>18</v>
      </c>
      <c r="C57" s="8">
        <v>4</v>
      </c>
      <c r="D57" s="5">
        <v>5.75</v>
      </c>
      <c r="E57" s="23">
        <f t="shared" si="0"/>
        <v>13.75</v>
      </c>
    </row>
    <row r="58" spans="1:5" ht="15.75" x14ac:dyDescent="0.2">
      <c r="A58" s="3">
        <v>54</v>
      </c>
      <c r="B58" s="4" t="s">
        <v>19</v>
      </c>
      <c r="C58" s="8">
        <v>2.66</v>
      </c>
      <c r="D58" s="5">
        <v>3.5</v>
      </c>
      <c r="E58" s="23">
        <f t="shared" si="0"/>
        <v>8.82</v>
      </c>
    </row>
    <row r="59" spans="1:5" ht="15.75" x14ac:dyDescent="0.2">
      <c r="A59" s="3">
        <v>55</v>
      </c>
      <c r="B59" s="4" t="s">
        <v>59</v>
      </c>
      <c r="C59" s="8">
        <v>3</v>
      </c>
      <c r="D59" s="5">
        <v>4.5</v>
      </c>
      <c r="E59" s="23">
        <f t="shared" si="0"/>
        <v>10.5</v>
      </c>
    </row>
    <row r="60" spans="1:5" ht="15.75" x14ac:dyDescent="0.2">
      <c r="A60" s="3">
        <v>56</v>
      </c>
      <c r="B60" s="4" t="s">
        <v>20</v>
      </c>
      <c r="C60" s="8">
        <v>4</v>
      </c>
      <c r="D60" s="5">
        <v>5.25</v>
      </c>
      <c r="E60" s="23">
        <f t="shared" si="0"/>
        <v>13.25</v>
      </c>
    </row>
    <row r="61" spans="1:5" ht="15.75" x14ac:dyDescent="0.2">
      <c r="A61" s="3">
        <v>57</v>
      </c>
      <c r="B61" s="4" t="s">
        <v>28</v>
      </c>
      <c r="C61" s="8">
        <v>4.5999999999999996</v>
      </c>
      <c r="D61" s="5">
        <v>5</v>
      </c>
      <c r="E61" s="23">
        <f t="shared" si="0"/>
        <v>14.2</v>
      </c>
    </row>
    <row r="62" spans="1:5" ht="15.75" x14ac:dyDescent="0.2">
      <c r="A62" s="3">
        <v>58</v>
      </c>
      <c r="B62" s="4" t="s">
        <v>7</v>
      </c>
      <c r="C62" s="8">
        <v>3</v>
      </c>
      <c r="D62" s="5">
        <v>5.25</v>
      </c>
      <c r="E62" s="23">
        <f t="shared" si="0"/>
        <v>11.25</v>
      </c>
    </row>
    <row r="63" spans="1:5" ht="15.75" x14ac:dyDescent="0.2">
      <c r="A63" s="3">
        <v>59</v>
      </c>
      <c r="B63" s="4" t="s">
        <v>46</v>
      </c>
      <c r="C63" s="8">
        <v>5.13</v>
      </c>
      <c r="D63" s="5">
        <v>5.5</v>
      </c>
      <c r="E63" s="23">
        <f t="shared" si="0"/>
        <v>15.76</v>
      </c>
    </row>
    <row r="64" spans="1:5" ht="15.75" x14ac:dyDescent="0.2">
      <c r="A64" s="3">
        <v>60</v>
      </c>
      <c r="B64" s="4" t="s">
        <v>42</v>
      </c>
      <c r="C64" s="8">
        <v>3.8</v>
      </c>
      <c r="D64" s="5">
        <v>4.5</v>
      </c>
      <c r="E64" s="23">
        <f t="shared" si="0"/>
        <v>12.1</v>
      </c>
    </row>
    <row r="65" spans="1:5" ht="15.75" x14ac:dyDescent="0.2">
      <c r="A65" s="3">
        <v>61</v>
      </c>
      <c r="B65" s="4" t="s">
        <v>8</v>
      </c>
      <c r="C65" s="8">
        <v>3.8</v>
      </c>
      <c r="D65" s="5">
        <v>5.5</v>
      </c>
      <c r="E65" s="23">
        <f t="shared" si="0"/>
        <v>13.1</v>
      </c>
    </row>
    <row r="66" spans="1:5" ht="15.75" x14ac:dyDescent="0.2">
      <c r="A66" s="3">
        <v>62</v>
      </c>
      <c r="B66" s="4" t="s">
        <v>30</v>
      </c>
      <c r="C66" s="8">
        <v>5.8</v>
      </c>
      <c r="D66" s="5">
        <v>6</v>
      </c>
      <c r="E66" s="23">
        <f t="shared" si="0"/>
        <v>17.600000000000001</v>
      </c>
    </row>
    <row r="67" spans="1:5" ht="15.75" x14ac:dyDescent="0.2">
      <c r="A67" s="3">
        <v>63</v>
      </c>
      <c r="B67" s="4" t="s">
        <v>21</v>
      </c>
      <c r="C67" s="8">
        <v>4</v>
      </c>
      <c r="D67" s="5">
        <v>5.25</v>
      </c>
      <c r="E67" s="23">
        <f t="shared" si="0"/>
        <v>13.25</v>
      </c>
    </row>
    <row r="68" spans="1:5" ht="15.75" x14ac:dyDescent="0.2">
      <c r="A68" s="3">
        <v>64</v>
      </c>
      <c r="B68" s="4" t="s">
        <v>74</v>
      </c>
      <c r="C68" s="8">
        <v>3.8</v>
      </c>
      <c r="D68" s="5">
        <v>4.5</v>
      </c>
      <c r="E68" s="23">
        <f t="shared" si="0"/>
        <v>12.1</v>
      </c>
    </row>
    <row r="69" spans="1:5" ht="15.75" x14ac:dyDescent="0.2">
      <c r="A69" s="3">
        <v>65</v>
      </c>
      <c r="B69" s="4" t="s">
        <v>36</v>
      </c>
      <c r="C69" s="8">
        <v>4.25</v>
      </c>
      <c r="D69" s="5">
        <v>5</v>
      </c>
      <c r="E69" s="23">
        <f t="shared" si="0"/>
        <v>13.5</v>
      </c>
    </row>
    <row r="70" spans="1:5" ht="15.75" x14ac:dyDescent="0.2">
      <c r="A70" s="3">
        <v>66</v>
      </c>
      <c r="B70" s="4" t="s">
        <v>50</v>
      </c>
      <c r="C70" s="8">
        <v>3</v>
      </c>
      <c r="D70" s="5">
        <v>5.5</v>
      </c>
      <c r="E70" s="23">
        <f t="shared" ref="E70:E116" si="1">2*C70+D70</f>
        <v>11.5</v>
      </c>
    </row>
    <row r="71" spans="1:5" ht="15.75" x14ac:dyDescent="0.2">
      <c r="A71" s="3">
        <v>67</v>
      </c>
      <c r="B71" s="4" t="s">
        <v>58</v>
      </c>
      <c r="C71" s="8">
        <v>5.2</v>
      </c>
      <c r="D71" s="5">
        <v>5</v>
      </c>
      <c r="E71" s="23">
        <f t="shared" si="1"/>
        <v>15.4</v>
      </c>
    </row>
    <row r="72" spans="1:5" ht="15.75" x14ac:dyDescent="0.2">
      <c r="A72" s="3">
        <v>68</v>
      </c>
      <c r="B72" s="4" t="s">
        <v>45</v>
      </c>
      <c r="C72" s="8">
        <v>4.4000000000000004</v>
      </c>
      <c r="D72" s="5">
        <v>4.5</v>
      </c>
      <c r="E72" s="23">
        <f t="shared" si="1"/>
        <v>13.3</v>
      </c>
    </row>
    <row r="73" spans="1:5" ht="15.75" x14ac:dyDescent="0.2">
      <c r="A73" s="3">
        <v>69</v>
      </c>
      <c r="B73" s="4" t="s">
        <v>47</v>
      </c>
      <c r="C73" s="8">
        <v>2.93</v>
      </c>
      <c r="D73" s="5">
        <v>5.5</v>
      </c>
      <c r="E73" s="23">
        <f t="shared" si="1"/>
        <v>11.36</v>
      </c>
    </row>
    <row r="74" spans="1:5" ht="15.75" x14ac:dyDescent="0.2">
      <c r="A74" s="3">
        <v>70</v>
      </c>
      <c r="B74" s="4" t="s">
        <v>34</v>
      </c>
      <c r="C74" s="8">
        <v>3.6</v>
      </c>
      <c r="D74" s="5">
        <v>5.25</v>
      </c>
      <c r="E74" s="23">
        <f t="shared" si="1"/>
        <v>12.45</v>
      </c>
    </row>
    <row r="75" spans="1:5" ht="15.75" x14ac:dyDescent="0.2">
      <c r="A75" s="3">
        <v>71</v>
      </c>
      <c r="B75" s="4" t="s">
        <v>75</v>
      </c>
      <c r="C75" s="5">
        <v>4.4000000000000004</v>
      </c>
      <c r="D75" s="5">
        <v>5.5</v>
      </c>
      <c r="E75" s="23">
        <f t="shared" si="1"/>
        <v>14.3</v>
      </c>
    </row>
    <row r="76" spans="1:5" ht="15.75" x14ac:dyDescent="0.2">
      <c r="A76" s="3">
        <v>72</v>
      </c>
      <c r="B76" s="4" t="s">
        <v>27</v>
      </c>
      <c r="C76" s="8">
        <v>4</v>
      </c>
      <c r="D76" s="5">
        <v>5.75</v>
      </c>
      <c r="E76" s="23">
        <f t="shared" si="1"/>
        <v>13.75</v>
      </c>
    </row>
    <row r="77" spans="1:5" ht="15.75" x14ac:dyDescent="0.2">
      <c r="A77" s="3">
        <v>73</v>
      </c>
      <c r="B77" s="4" t="s">
        <v>9</v>
      </c>
      <c r="C77" s="8">
        <v>3.45</v>
      </c>
      <c r="D77" s="5">
        <v>4.5</v>
      </c>
      <c r="E77" s="23">
        <f t="shared" si="1"/>
        <v>11.4</v>
      </c>
    </row>
    <row r="78" spans="1:5" ht="15.75" x14ac:dyDescent="0.2">
      <c r="A78" s="3">
        <v>74</v>
      </c>
      <c r="B78" s="4" t="s">
        <v>63</v>
      </c>
      <c r="C78" s="8">
        <v>3.6</v>
      </c>
      <c r="D78" s="5">
        <v>4.5</v>
      </c>
      <c r="E78" s="23">
        <f t="shared" si="1"/>
        <v>11.7</v>
      </c>
    </row>
    <row r="79" spans="1:5" ht="15.75" x14ac:dyDescent="0.2">
      <c r="A79" s="3">
        <v>75</v>
      </c>
      <c r="B79" s="4" t="s">
        <v>43</v>
      </c>
      <c r="C79" s="8">
        <v>2.83</v>
      </c>
      <c r="D79" s="5">
        <v>3.5</v>
      </c>
      <c r="E79" s="23">
        <f t="shared" si="1"/>
        <v>9.16</v>
      </c>
    </row>
    <row r="80" spans="1:5" ht="15.75" x14ac:dyDescent="0.2">
      <c r="A80" s="3">
        <v>76</v>
      </c>
      <c r="B80" s="4" t="s">
        <v>76</v>
      </c>
      <c r="C80" s="8">
        <v>4.2</v>
      </c>
      <c r="D80" s="5">
        <v>4.75</v>
      </c>
      <c r="E80" s="23">
        <f t="shared" si="1"/>
        <v>13.15</v>
      </c>
    </row>
    <row r="81" spans="1:5" ht="15.75" x14ac:dyDescent="0.2">
      <c r="A81" s="3">
        <v>77</v>
      </c>
      <c r="B81" s="4" t="s">
        <v>77</v>
      </c>
      <c r="C81" s="8">
        <v>3.8</v>
      </c>
      <c r="D81" s="5">
        <v>4</v>
      </c>
      <c r="E81" s="23">
        <f t="shared" si="1"/>
        <v>11.6</v>
      </c>
    </row>
    <row r="82" spans="1:5" ht="15.75" x14ac:dyDescent="0.2">
      <c r="A82" s="3">
        <v>78</v>
      </c>
      <c r="B82" s="4" t="s">
        <v>51</v>
      </c>
      <c r="C82" s="8">
        <v>3.75</v>
      </c>
      <c r="D82" s="5">
        <v>4.5</v>
      </c>
      <c r="E82" s="23">
        <f t="shared" si="1"/>
        <v>12</v>
      </c>
    </row>
    <row r="83" spans="1:5" ht="15.75" x14ac:dyDescent="0.2">
      <c r="A83" s="3">
        <v>79</v>
      </c>
      <c r="B83" s="4" t="s">
        <v>82</v>
      </c>
      <c r="C83" s="8">
        <v>4.75</v>
      </c>
      <c r="D83" s="5">
        <v>5</v>
      </c>
      <c r="E83" s="23">
        <f t="shared" si="1"/>
        <v>14.5</v>
      </c>
    </row>
    <row r="84" spans="1:5" ht="15.75" x14ac:dyDescent="0.2">
      <c r="A84" s="3">
        <v>80</v>
      </c>
      <c r="B84" s="4" t="s">
        <v>64</v>
      </c>
      <c r="C84" s="8">
        <v>3.25</v>
      </c>
      <c r="D84" s="5">
        <v>5</v>
      </c>
      <c r="E84" s="23">
        <f t="shared" si="1"/>
        <v>11.5</v>
      </c>
    </row>
    <row r="85" spans="1:5" ht="15.75" x14ac:dyDescent="0.2">
      <c r="A85" s="3">
        <v>81</v>
      </c>
      <c r="B85" s="4" t="s">
        <v>60</v>
      </c>
      <c r="C85" s="8">
        <v>5.8</v>
      </c>
      <c r="D85" s="5">
        <v>6</v>
      </c>
      <c r="E85" s="23">
        <f t="shared" si="1"/>
        <v>17.600000000000001</v>
      </c>
    </row>
    <row r="86" spans="1:5" ht="15.75" x14ac:dyDescent="0.2">
      <c r="A86" s="3">
        <v>82</v>
      </c>
      <c r="B86" s="4" t="s">
        <v>33</v>
      </c>
      <c r="C86" s="8">
        <v>3.6</v>
      </c>
      <c r="D86" s="5">
        <v>4.25</v>
      </c>
      <c r="E86" s="23">
        <f t="shared" si="1"/>
        <v>11.45</v>
      </c>
    </row>
    <row r="87" spans="1:5" ht="15.75" x14ac:dyDescent="0.2">
      <c r="A87" s="3">
        <v>83</v>
      </c>
      <c r="B87" s="4" t="s">
        <v>78</v>
      </c>
      <c r="C87" s="8">
        <v>5.5</v>
      </c>
      <c r="D87" s="5">
        <v>5.75</v>
      </c>
      <c r="E87" s="23">
        <f t="shared" si="1"/>
        <v>16.75</v>
      </c>
    </row>
    <row r="88" spans="1:5" ht="15.75" x14ac:dyDescent="0.2">
      <c r="A88" s="3">
        <v>84</v>
      </c>
      <c r="B88" s="4" t="s">
        <v>48</v>
      </c>
      <c r="C88" s="8">
        <v>4.5</v>
      </c>
      <c r="D88" s="5">
        <v>5.5</v>
      </c>
      <c r="E88" s="23">
        <f t="shared" si="1"/>
        <v>14.5</v>
      </c>
    </row>
    <row r="89" spans="1:5" ht="15.75" x14ac:dyDescent="0.2">
      <c r="A89" s="3">
        <v>85</v>
      </c>
      <c r="B89" s="4" t="s">
        <v>81</v>
      </c>
      <c r="C89" s="8">
        <v>4.5</v>
      </c>
      <c r="D89" s="5">
        <v>5.25</v>
      </c>
      <c r="E89" s="23">
        <f t="shared" si="1"/>
        <v>14.25</v>
      </c>
    </row>
    <row r="90" spans="1:5" ht="15.75" x14ac:dyDescent="0.2">
      <c r="A90" s="3">
        <v>86</v>
      </c>
      <c r="B90" s="4" t="s">
        <v>25</v>
      </c>
      <c r="C90" s="8">
        <v>3</v>
      </c>
      <c r="D90" s="5">
        <v>5</v>
      </c>
      <c r="E90" s="23">
        <f t="shared" si="1"/>
        <v>11</v>
      </c>
    </row>
    <row r="91" spans="1:5" ht="15.75" x14ac:dyDescent="0.2">
      <c r="A91" s="3">
        <v>87</v>
      </c>
      <c r="B91" s="4" t="s">
        <v>80</v>
      </c>
      <c r="C91" s="8">
        <v>2.66</v>
      </c>
      <c r="D91" s="5">
        <v>4.5</v>
      </c>
      <c r="E91" s="23">
        <f t="shared" si="1"/>
        <v>9.82</v>
      </c>
    </row>
    <row r="92" spans="1:5" ht="15.75" x14ac:dyDescent="0.2">
      <c r="A92" s="3">
        <v>88</v>
      </c>
      <c r="B92" s="4" t="s">
        <v>79</v>
      </c>
      <c r="C92" s="8">
        <v>3.8</v>
      </c>
      <c r="D92" s="5">
        <v>4.5</v>
      </c>
      <c r="E92" s="23">
        <f t="shared" si="1"/>
        <v>12.1</v>
      </c>
    </row>
    <row r="93" spans="1:5" ht="15.75" x14ac:dyDescent="0.2">
      <c r="A93" s="3">
        <v>89</v>
      </c>
      <c r="B93" s="4" t="s">
        <v>56</v>
      </c>
      <c r="C93" s="8">
        <v>3.8</v>
      </c>
      <c r="D93" s="5">
        <v>5.5</v>
      </c>
      <c r="E93" s="23">
        <f t="shared" si="1"/>
        <v>13.1</v>
      </c>
    </row>
    <row r="94" spans="1:5" ht="15.75" x14ac:dyDescent="0.2">
      <c r="A94" s="3">
        <v>90</v>
      </c>
      <c r="B94" s="4" t="s">
        <v>10</v>
      </c>
      <c r="C94" s="8">
        <v>5.8</v>
      </c>
      <c r="D94" s="5">
        <v>6</v>
      </c>
      <c r="E94" s="23">
        <f t="shared" si="1"/>
        <v>17.600000000000001</v>
      </c>
    </row>
    <row r="95" spans="1:5" ht="15.75" x14ac:dyDescent="0.2">
      <c r="A95" s="3">
        <v>91</v>
      </c>
      <c r="B95" s="4" t="s">
        <v>99</v>
      </c>
      <c r="C95" s="8">
        <v>4</v>
      </c>
      <c r="D95" s="5">
        <v>5.25</v>
      </c>
      <c r="E95" s="23">
        <f t="shared" si="1"/>
        <v>13.25</v>
      </c>
    </row>
    <row r="96" spans="1:5" ht="15.75" x14ac:dyDescent="0.2">
      <c r="A96" s="3">
        <v>92</v>
      </c>
      <c r="B96" s="4" t="s">
        <v>100</v>
      </c>
      <c r="C96" s="8">
        <v>3.8</v>
      </c>
      <c r="D96" s="5">
        <v>4.5</v>
      </c>
      <c r="E96" s="23">
        <f t="shared" si="1"/>
        <v>12.1</v>
      </c>
    </row>
    <row r="97" spans="1:5" ht="15.75" x14ac:dyDescent="0.2">
      <c r="A97" s="3">
        <v>93</v>
      </c>
      <c r="B97" s="4" t="s">
        <v>101</v>
      </c>
      <c r="C97" s="8">
        <v>4.25</v>
      </c>
      <c r="D97" s="5">
        <v>5</v>
      </c>
      <c r="E97" s="23">
        <f t="shared" si="1"/>
        <v>13.5</v>
      </c>
    </row>
    <row r="98" spans="1:5" ht="15.75" x14ac:dyDescent="0.2">
      <c r="A98" s="3">
        <v>94</v>
      </c>
      <c r="B98" s="4" t="s">
        <v>102</v>
      </c>
      <c r="C98" s="8">
        <v>3</v>
      </c>
      <c r="D98" s="5">
        <v>5.5</v>
      </c>
      <c r="E98" s="23">
        <f t="shared" si="1"/>
        <v>11.5</v>
      </c>
    </row>
    <row r="99" spans="1:5" ht="15.75" x14ac:dyDescent="0.2">
      <c r="A99" s="3">
        <v>95</v>
      </c>
      <c r="B99" s="4" t="s">
        <v>103</v>
      </c>
      <c r="C99" s="8">
        <v>5.2</v>
      </c>
      <c r="D99" s="5">
        <v>5</v>
      </c>
      <c r="E99" s="23">
        <f t="shared" si="1"/>
        <v>15.4</v>
      </c>
    </row>
    <row r="100" spans="1:5" ht="15.75" x14ac:dyDescent="0.2">
      <c r="A100" s="3">
        <v>96</v>
      </c>
      <c r="B100" s="4" t="s">
        <v>104</v>
      </c>
      <c r="C100" s="8">
        <v>4.4000000000000004</v>
      </c>
      <c r="D100" s="5">
        <v>4.5</v>
      </c>
      <c r="E100" s="23">
        <f t="shared" si="1"/>
        <v>13.3</v>
      </c>
    </row>
    <row r="101" spans="1:5" ht="15.75" x14ac:dyDescent="0.2">
      <c r="A101" s="3">
        <v>97</v>
      </c>
      <c r="B101" s="4" t="s">
        <v>105</v>
      </c>
      <c r="C101" s="8">
        <v>3.95</v>
      </c>
      <c r="D101" s="5">
        <v>5.5</v>
      </c>
      <c r="E101" s="23">
        <f t="shared" si="1"/>
        <v>13.4</v>
      </c>
    </row>
    <row r="102" spans="1:5" ht="15.75" x14ac:dyDescent="0.2">
      <c r="A102" s="3">
        <v>98</v>
      </c>
      <c r="B102" s="4" t="s">
        <v>106</v>
      </c>
      <c r="C102" s="8">
        <v>4.25</v>
      </c>
      <c r="D102" s="5">
        <v>5.75</v>
      </c>
      <c r="E102" s="23">
        <f t="shared" si="1"/>
        <v>14.25</v>
      </c>
    </row>
    <row r="103" spans="1:5" ht="15.75" x14ac:dyDescent="0.2">
      <c r="A103" s="3">
        <v>99</v>
      </c>
      <c r="B103" s="4" t="s">
        <v>107</v>
      </c>
      <c r="C103" s="8">
        <v>4.75</v>
      </c>
      <c r="D103" s="5">
        <v>6</v>
      </c>
      <c r="E103" s="23">
        <f t="shared" si="1"/>
        <v>15.5</v>
      </c>
    </row>
    <row r="104" spans="1:5" ht="15.75" x14ac:dyDescent="0.2">
      <c r="A104" s="3">
        <v>100</v>
      </c>
      <c r="B104" s="4" t="s">
        <v>108</v>
      </c>
      <c r="C104" s="8">
        <v>4.45</v>
      </c>
      <c r="D104" s="5">
        <v>4.5</v>
      </c>
      <c r="E104" s="23">
        <f t="shared" si="1"/>
        <v>13.4</v>
      </c>
    </row>
    <row r="105" spans="1:5" ht="15.75" x14ac:dyDescent="0.2">
      <c r="A105" s="3">
        <v>101</v>
      </c>
      <c r="B105" s="4" t="s">
        <v>109</v>
      </c>
      <c r="C105" s="8">
        <v>3.75</v>
      </c>
      <c r="D105" s="5">
        <v>4.5</v>
      </c>
      <c r="E105" s="23">
        <f t="shared" si="1"/>
        <v>12</v>
      </c>
    </row>
    <row r="106" spans="1:5" ht="15.75" x14ac:dyDescent="0.2">
      <c r="A106" s="3">
        <v>102</v>
      </c>
      <c r="B106" s="4" t="s">
        <v>110</v>
      </c>
      <c r="C106" s="8">
        <v>2.5</v>
      </c>
      <c r="D106" s="5">
        <v>3.5</v>
      </c>
      <c r="E106" s="23">
        <f t="shared" si="1"/>
        <v>8.5</v>
      </c>
    </row>
    <row r="107" spans="1:5" ht="15.75" x14ac:dyDescent="0.2">
      <c r="A107" s="3">
        <v>103</v>
      </c>
      <c r="B107" s="4" t="s">
        <v>111</v>
      </c>
      <c r="C107" s="8">
        <v>4.5</v>
      </c>
      <c r="D107" s="5">
        <v>4.75</v>
      </c>
      <c r="E107" s="23">
        <f t="shared" si="1"/>
        <v>13.75</v>
      </c>
    </row>
    <row r="108" spans="1:5" ht="15.75" x14ac:dyDescent="0.2">
      <c r="A108" s="3">
        <v>104</v>
      </c>
      <c r="B108" s="4" t="s">
        <v>112</v>
      </c>
      <c r="C108" s="8">
        <v>3.9</v>
      </c>
      <c r="D108" s="5">
        <v>4</v>
      </c>
      <c r="E108" s="23">
        <f t="shared" si="1"/>
        <v>11.8</v>
      </c>
    </row>
    <row r="109" spans="1:5" ht="15.75" x14ac:dyDescent="0.2">
      <c r="A109" s="3">
        <v>105</v>
      </c>
      <c r="B109" s="4" t="s">
        <v>113</v>
      </c>
      <c r="C109" s="8">
        <v>3.95</v>
      </c>
      <c r="D109" s="5">
        <v>4.5</v>
      </c>
      <c r="E109" s="23">
        <f t="shared" si="1"/>
        <v>12.4</v>
      </c>
    </row>
    <row r="110" spans="1:5" ht="15.75" x14ac:dyDescent="0.2">
      <c r="A110" s="3">
        <v>106</v>
      </c>
      <c r="B110" s="4" t="s">
        <v>114</v>
      </c>
      <c r="C110" s="8">
        <v>4.75</v>
      </c>
      <c r="D110" s="5">
        <v>5</v>
      </c>
      <c r="E110" s="23">
        <f t="shared" si="1"/>
        <v>14.5</v>
      </c>
    </row>
    <row r="111" spans="1:5" ht="15.75" x14ac:dyDescent="0.2">
      <c r="A111" s="3">
        <v>107</v>
      </c>
      <c r="B111" s="4" t="s">
        <v>115</v>
      </c>
      <c r="C111" s="8">
        <v>3.55</v>
      </c>
      <c r="D111" s="5">
        <v>5</v>
      </c>
      <c r="E111" s="23">
        <f t="shared" si="1"/>
        <v>12.1</v>
      </c>
    </row>
    <row r="112" spans="1:5" ht="15.75" x14ac:dyDescent="0.2">
      <c r="A112" s="3">
        <v>108</v>
      </c>
      <c r="B112" s="4" t="s">
        <v>116</v>
      </c>
      <c r="C112" s="8">
        <v>5.65</v>
      </c>
      <c r="D112" s="5">
        <v>6</v>
      </c>
      <c r="E112" s="23">
        <f t="shared" si="1"/>
        <v>17.3</v>
      </c>
    </row>
    <row r="113" spans="1:5" ht="15.75" x14ac:dyDescent="0.2">
      <c r="A113" s="3">
        <v>109</v>
      </c>
      <c r="B113" s="4" t="s">
        <v>117</v>
      </c>
      <c r="C113" s="8">
        <v>4</v>
      </c>
      <c r="D113" s="5">
        <v>5.25</v>
      </c>
      <c r="E113" s="23">
        <f t="shared" si="1"/>
        <v>13.25</v>
      </c>
    </row>
    <row r="114" spans="1:5" ht="15.75" x14ac:dyDescent="0.2">
      <c r="A114" s="3">
        <v>110</v>
      </c>
      <c r="B114" s="4" t="s">
        <v>118</v>
      </c>
      <c r="C114" s="8">
        <v>5.5</v>
      </c>
      <c r="D114" s="5">
        <v>6</v>
      </c>
      <c r="E114" s="23">
        <f t="shared" si="1"/>
        <v>17</v>
      </c>
    </row>
    <row r="115" spans="1:5" ht="15.75" x14ac:dyDescent="0.2">
      <c r="A115" s="3">
        <v>111</v>
      </c>
      <c r="B115" s="4" t="s">
        <v>119</v>
      </c>
      <c r="C115" s="8">
        <v>4.75</v>
      </c>
      <c r="D115" s="5">
        <v>5.5</v>
      </c>
      <c r="E115" s="23">
        <f t="shared" si="1"/>
        <v>15</v>
      </c>
    </row>
    <row r="116" spans="1:5" ht="16.5" thickBot="1" x14ac:dyDescent="0.25">
      <c r="A116" s="7">
        <v>112</v>
      </c>
      <c r="B116" s="25" t="s">
        <v>120</v>
      </c>
      <c r="C116" s="17">
        <v>4.75</v>
      </c>
      <c r="D116" s="20">
        <v>5.7</v>
      </c>
      <c r="E116" s="24">
        <f t="shared" si="1"/>
        <v>15.2</v>
      </c>
    </row>
  </sheetData>
  <mergeCells count="5">
    <mergeCell ref="A3:B3"/>
    <mergeCell ref="A1:D1"/>
    <mergeCell ref="A2:D2"/>
    <mergeCell ref="C3:E3"/>
    <mergeCell ref="I21:P2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"/>
    </sheetView>
  </sheetViews>
  <sheetFormatPr defaultRowHeight="12.75" x14ac:dyDescent="0.2"/>
  <cols>
    <col min="1" max="1" width="19.5703125" style="9" customWidth="1"/>
    <col min="2" max="2" width="22.140625" style="9" customWidth="1"/>
    <col min="3" max="3" width="9.140625" style="9"/>
    <col min="4" max="4" width="18.28515625" style="9" customWidth="1"/>
    <col min="5" max="5" width="25.7109375" style="9" customWidth="1"/>
    <col min="6" max="6" width="17.5703125" style="9" customWidth="1"/>
    <col min="7" max="16384" width="9.140625" style="9"/>
  </cols>
  <sheetData>
    <row r="1" spans="1:6" ht="19.5" thickBot="1" x14ac:dyDescent="0.3">
      <c r="A1" s="14" t="s">
        <v>93</v>
      </c>
      <c r="B1" s="28">
        <v>111</v>
      </c>
      <c r="C1" s="10"/>
      <c r="E1" s="41" t="s">
        <v>93</v>
      </c>
      <c r="F1" s="42">
        <v>100</v>
      </c>
    </row>
    <row r="2" spans="1:6" ht="24" customHeight="1" x14ac:dyDescent="0.25">
      <c r="A2" s="11" t="s">
        <v>94</v>
      </c>
      <c r="B2" s="29" t="str">
        <f>HLOOKUP("име",Данни,$B$1+1,FALSE)</f>
        <v>Филип Пеев</v>
      </c>
      <c r="C2" s="10"/>
      <c r="E2" s="41" t="s">
        <v>94</v>
      </c>
      <c r="F2" s="43" t="str">
        <f>HLOOKUP("име",Данни,$F$1+1,FALSE)</f>
        <v>Тошко Тотев</v>
      </c>
    </row>
    <row r="3" spans="1:6" ht="24" customHeight="1" x14ac:dyDescent="0.25">
      <c r="A3" s="12" t="s">
        <v>95</v>
      </c>
      <c r="B3" s="26">
        <f>HLOOKUP("изпит",Данни,$B$1+1,FALSE)</f>
        <v>4.75</v>
      </c>
      <c r="C3" s="10"/>
      <c r="E3" s="41" t="s">
        <v>95</v>
      </c>
      <c r="F3" s="43">
        <f>HLOOKUP("изпит",Данни,$F$1+1,FALSE)</f>
        <v>4.45</v>
      </c>
    </row>
    <row r="4" spans="1:6" ht="24" customHeight="1" x14ac:dyDescent="0.25">
      <c r="A4" s="12" t="s">
        <v>96</v>
      </c>
      <c r="B4" s="26">
        <f>HLOOKUP("матура",Данни,$B$1+1,FALSE)</f>
        <v>5.5</v>
      </c>
      <c r="C4" s="10"/>
      <c r="E4" s="41" t="s">
        <v>96</v>
      </c>
      <c r="F4" s="43">
        <f>HLOOKUP("матура",Данни,$F$1+1,FALSE)</f>
        <v>4.5</v>
      </c>
    </row>
    <row r="5" spans="1:6" ht="24" customHeight="1" thickBot="1" x14ac:dyDescent="0.3">
      <c r="A5" s="13" t="s">
        <v>97</v>
      </c>
      <c r="B5" s="27">
        <f>HLOOKUP("бал",Данни,$B$1+1,FALSE)</f>
        <v>15</v>
      </c>
      <c r="C5" s="10"/>
      <c r="E5" s="41" t="s">
        <v>97</v>
      </c>
      <c r="F5" s="43">
        <f>HLOOKUP("бал",Данни,$F$1+1,FALSE)</f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Dta</vt:lpstr>
      <vt:lpstr>Справка</vt:lpstr>
      <vt:lpstr>Данни</vt:lpstr>
      <vt:lpstr>Име</vt:lpstr>
    </vt:vector>
  </TitlesOfParts>
  <Company>University of Sofia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Angelov</dc:creator>
  <cp:lastModifiedBy>student</cp:lastModifiedBy>
  <cp:lastPrinted>2004-03-16T09:42:48Z</cp:lastPrinted>
  <dcterms:created xsi:type="dcterms:W3CDTF">2004-03-08T12:13:32Z</dcterms:created>
  <dcterms:modified xsi:type="dcterms:W3CDTF">2022-10-17T12:40:29Z</dcterms:modified>
</cp:coreProperties>
</file>