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1610" yWindow="90" windowWidth="12765" windowHeight="15255"/>
  </bookViews>
  <sheets>
    <sheet name="транспорт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3" i="6"/>
</calcChain>
</file>

<file path=xl/sharedStrings.xml><?xml version="1.0" encoding="utf-8"?>
<sst xmlns="http://schemas.openxmlformats.org/spreadsheetml/2006/main" count="17" uniqueCount="14">
  <si>
    <t>Цена</t>
  </si>
  <si>
    <t>ЦЕНОРАЗПИС</t>
  </si>
  <si>
    <t>Код</t>
  </si>
  <si>
    <t>Град</t>
  </si>
  <si>
    <t>Севлиево</t>
  </si>
  <si>
    <t>Ботевград</t>
  </si>
  <si>
    <t>Велико Търново</t>
  </si>
  <si>
    <t>Търговище</t>
  </si>
  <si>
    <t>Шумен</t>
  </si>
  <si>
    <t>Варна</t>
  </si>
  <si>
    <t>ОБЩО:</t>
  </si>
  <si>
    <t>Име на пътника</t>
  </si>
  <si>
    <t>Място</t>
  </si>
  <si>
    <t xml:space="preserve">ЛИНИЯ София - Варна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</si>
</sst>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лв.&quot;_-;\-* #,##0.00\ &quot;лв.&quot;_-;_-* &quot;-&quot;??\ &quot;лв.&quot;_-;_-@_-"/>
    <numFmt numFmtId="164" formatCode="_-* #,##0.00\ &quot;лв&quot;_-;\-* #,##0.00\ &quot;лв&quot;_-;_-* &quot;-&quot;\ &quot;лв&quot;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44" fontId="4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4" fontId="4" fillId="0" borderId="1" xfId="1" applyFont="1" applyBorder="1" applyAlignment="1">
      <alignment horizontal="right" vertical="center"/>
    </xf>
    <xf numFmtId="44" fontId="2" fillId="0" borderId="1" xfId="1" applyFont="1" applyBorder="1"/>
    <xf numFmtId="164" fontId="4" fillId="0" borderId="1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4" formatCode="_-* #,##0.00\ &quot;лв.&quot;_-;\-* #,##0.00\ &quot;лв.&quot;_-;_-* &quot;-&quot;??\ &quot;лв.&quot;_-;_-@_-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Ценоразпис" displayName="Ценоразпис" ref="A2:C8" totalsRowShown="0" headerRowDxfId="13" dataDxfId="11" headerRowBorderDxfId="12" tableBorderDxfId="10">
  <autoFilter ref="A2:C8"/>
  <tableColumns count="3">
    <tableColumn id="1" name="Код" dataDxfId="9"/>
    <tableColumn id="2" name="Град" dataDxfId="8"/>
    <tableColumn id="3" name="Цена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Линия_София_Варна" displayName="Линия_София_Варна" ref="F2:J18" totalsRowShown="0" headerRowDxfId="6" dataDxfId="5">
  <autoFilter ref="F2:J18"/>
  <tableColumns count="5">
    <tableColumn id="1" name="Място" dataDxfId="4"/>
    <tableColumn id="2" name="Име на пътника" dataDxfId="3"/>
    <tableColumn id="3" name="Код" dataDxfId="2"/>
    <tableColumn id="4" name="Град" dataDxfId="1"/>
    <tableColumn id="5" name="Цена" dataDxfId="0">
      <calculatedColumnFormula>VLOOKUP(Линия_София_Варна[[#This Row],[Код]],Ценоразпис[],3)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17" sqref="H17"/>
    </sheetView>
  </sheetViews>
  <sheetFormatPr defaultRowHeight="15" x14ac:dyDescent="0.25"/>
  <cols>
    <col min="1" max="1" width="10.5703125" customWidth="1"/>
    <col min="2" max="2" width="17.140625" customWidth="1"/>
    <col min="3" max="3" width="13.42578125" customWidth="1"/>
    <col min="6" max="6" width="9.28515625" customWidth="1"/>
    <col min="7" max="7" width="19.7109375" customWidth="1"/>
    <col min="8" max="8" width="11.28515625" customWidth="1"/>
    <col min="9" max="9" width="20.5703125" customWidth="1"/>
    <col min="10" max="10" width="13.5703125" customWidth="1"/>
  </cols>
  <sheetData>
    <row r="1" spans="1:10" ht="15.75" x14ac:dyDescent="0.25">
      <c r="A1" s="21" t="s">
        <v>1</v>
      </c>
      <c r="B1" s="21"/>
      <c r="C1" s="21"/>
      <c r="F1" s="20" t="s">
        <v>13</v>
      </c>
      <c r="G1" s="20"/>
      <c r="H1" s="20"/>
      <c r="I1" s="20"/>
      <c r="J1" s="20"/>
    </row>
    <row r="2" spans="1:10" ht="15.75" x14ac:dyDescent="0.25">
      <c r="A2" s="12" t="s">
        <v>2</v>
      </c>
      <c r="B2" s="13" t="s">
        <v>3</v>
      </c>
      <c r="C2" s="14" t="s">
        <v>0</v>
      </c>
      <c r="F2" s="15" t="s">
        <v>12</v>
      </c>
      <c r="G2" s="16" t="s">
        <v>11</v>
      </c>
      <c r="H2" s="17" t="s">
        <v>2</v>
      </c>
      <c r="I2" s="18" t="s">
        <v>3</v>
      </c>
      <c r="J2" s="19" t="s">
        <v>0</v>
      </c>
    </row>
    <row r="3" spans="1:10" ht="15.75" customHeight="1" x14ac:dyDescent="0.25">
      <c r="A3" s="3">
        <v>1</v>
      </c>
      <c r="B3" s="4" t="s">
        <v>5</v>
      </c>
      <c r="C3" s="5">
        <v>6</v>
      </c>
      <c r="F3" s="3">
        <v>1</v>
      </c>
      <c r="G3" s="1"/>
      <c r="H3" s="3">
        <v>1</v>
      </c>
      <c r="I3" s="1" t="str">
        <f>VLOOKUP(Линия_София_Варна[[#This Row],[Код]],Ценоразпис[],2)</f>
        <v>Ботевград</v>
      </c>
      <c r="J3" s="5">
        <f>VLOOKUP(Линия_София_Варна[[#This Row],[Код]],Ценоразпис[],3)</f>
        <v>6</v>
      </c>
    </row>
    <row r="4" spans="1:10" ht="15.75" x14ac:dyDescent="0.25">
      <c r="A4" s="3">
        <v>2</v>
      </c>
      <c r="B4" s="4" t="s">
        <v>4</v>
      </c>
      <c r="C4" s="5">
        <v>10</v>
      </c>
      <c r="F4" s="3">
        <v>2</v>
      </c>
      <c r="G4" s="1"/>
      <c r="H4" s="3">
        <v>5</v>
      </c>
      <c r="I4" s="1" t="str">
        <f>VLOOKUP(Линия_София_Варна[[#This Row],[Код]],Ценоразпис[],2)</f>
        <v>Шумен</v>
      </c>
      <c r="J4" s="5">
        <f>VLOOKUP(Линия_София_Варна[[#This Row],[Код]],Ценоразпис[],3)</f>
        <v>22</v>
      </c>
    </row>
    <row r="5" spans="1:10" ht="15.75" x14ac:dyDescent="0.25">
      <c r="A5" s="3">
        <v>3</v>
      </c>
      <c r="B5" s="4" t="s">
        <v>6</v>
      </c>
      <c r="C5" s="5">
        <v>15</v>
      </c>
      <c r="F5" s="3">
        <v>3</v>
      </c>
      <c r="G5" s="1"/>
      <c r="H5" s="3">
        <v>2</v>
      </c>
      <c r="I5" s="1" t="str">
        <f>VLOOKUP(Линия_София_Варна[[#This Row],[Код]],Ценоразпис[],2)</f>
        <v>Севлиево</v>
      </c>
      <c r="J5" s="5">
        <f>VLOOKUP(Линия_София_Варна[[#This Row],[Код]],Ценоразпис[],3)</f>
        <v>10</v>
      </c>
    </row>
    <row r="6" spans="1:10" ht="15.75" x14ac:dyDescent="0.25">
      <c r="A6" s="3">
        <v>4</v>
      </c>
      <c r="B6" s="4" t="s">
        <v>7</v>
      </c>
      <c r="C6" s="5">
        <v>18</v>
      </c>
      <c r="F6" s="3">
        <v>4</v>
      </c>
      <c r="G6" s="1"/>
      <c r="H6" s="3">
        <v>5</v>
      </c>
      <c r="I6" s="1" t="str">
        <f>VLOOKUP(Линия_София_Варна[[#This Row],[Код]],Ценоразпис[],2)</f>
        <v>Шумен</v>
      </c>
      <c r="J6" s="5">
        <f>VLOOKUP(Линия_София_Варна[[#This Row],[Код]],Ценоразпис[],3)</f>
        <v>22</v>
      </c>
    </row>
    <row r="7" spans="1:10" ht="15.75" x14ac:dyDescent="0.25">
      <c r="A7" s="3">
        <v>5</v>
      </c>
      <c r="B7" s="4" t="s">
        <v>8</v>
      </c>
      <c r="C7" s="5">
        <v>22</v>
      </c>
      <c r="F7" s="3">
        <v>5</v>
      </c>
      <c r="G7" s="1"/>
      <c r="H7" s="3">
        <v>63</v>
      </c>
      <c r="I7" s="1" t="str">
        <f>VLOOKUP(Линия_София_Варна[[#This Row],[Код]],Ценоразпис[],2)</f>
        <v>Варна</v>
      </c>
      <c r="J7" s="5">
        <f>VLOOKUP(Линия_София_Варна[[#This Row],[Код]],Ценоразпис[],3)</f>
        <v>26</v>
      </c>
    </row>
    <row r="8" spans="1:10" ht="15.75" x14ac:dyDescent="0.25">
      <c r="A8" s="3">
        <v>6</v>
      </c>
      <c r="B8" s="4" t="s">
        <v>9</v>
      </c>
      <c r="C8" s="5">
        <v>26</v>
      </c>
      <c r="F8" s="3">
        <v>6</v>
      </c>
      <c r="G8" s="1"/>
      <c r="H8" s="3">
        <v>5</v>
      </c>
      <c r="I8" s="1" t="str">
        <f>VLOOKUP(Линия_София_Варна[[#This Row],[Код]],Ценоразпис[],2)</f>
        <v>Шумен</v>
      </c>
      <c r="J8" s="5">
        <f>VLOOKUP(Линия_София_Варна[[#This Row],[Код]],Ценоразпис[],3)</f>
        <v>22</v>
      </c>
    </row>
    <row r="9" spans="1:10" ht="15.75" x14ac:dyDescent="0.25">
      <c r="F9" s="3">
        <v>7</v>
      </c>
      <c r="G9" s="1"/>
      <c r="H9" s="3">
        <v>2</v>
      </c>
      <c r="I9" s="1" t="str">
        <f>VLOOKUP(Линия_София_Варна[[#This Row],[Код]],Ценоразпис[],2)</f>
        <v>Севлиево</v>
      </c>
      <c r="J9" s="5">
        <f>VLOOKUP(Линия_София_Варна[[#This Row],[Код]],Ценоразпис[],3)</f>
        <v>10</v>
      </c>
    </row>
    <row r="10" spans="1:10" ht="15.75" x14ac:dyDescent="0.25">
      <c r="F10" s="3">
        <v>8</v>
      </c>
      <c r="G10" s="1"/>
      <c r="H10" s="3">
        <v>5</v>
      </c>
      <c r="I10" s="1" t="str">
        <f>VLOOKUP(Линия_София_Варна[[#This Row],[Код]],Ценоразпис[],2)</f>
        <v>Шумен</v>
      </c>
      <c r="J10" s="5">
        <f>VLOOKUP(Линия_София_Варна[[#This Row],[Код]],Ценоразпис[],3)</f>
        <v>22</v>
      </c>
    </row>
    <row r="11" spans="1:10" ht="15.75" x14ac:dyDescent="0.25">
      <c r="F11" s="3">
        <v>9</v>
      </c>
      <c r="G11" s="1"/>
      <c r="H11" s="3">
        <v>2</v>
      </c>
      <c r="I11" s="1" t="str">
        <f>VLOOKUP(Линия_София_Варна[[#This Row],[Код]],Ценоразпис[],2)</f>
        <v>Севлиево</v>
      </c>
      <c r="J11" s="5">
        <f>VLOOKUP(Линия_София_Варна[[#This Row],[Код]],Ценоразпис[],3)</f>
        <v>10</v>
      </c>
    </row>
    <row r="12" spans="1:10" ht="15.75" x14ac:dyDescent="0.25">
      <c r="F12" s="3">
        <v>10</v>
      </c>
      <c r="G12" s="1"/>
      <c r="H12" s="3">
        <v>5</v>
      </c>
      <c r="I12" s="1" t="str">
        <f>VLOOKUP(Линия_София_Варна[[#This Row],[Код]],Ценоразпис[],2)</f>
        <v>Шумен</v>
      </c>
      <c r="J12" s="5">
        <f>VLOOKUP(Линия_София_Варна[[#This Row],[Код]],Ценоразпис[],3)</f>
        <v>22</v>
      </c>
    </row>
    <row r="13" spans="1:10" ht="15.75" x14ac:dyDescent="0.25">
      <c r="F13" s="3">
        <v>11</v>
      </c>
      <c r="G13" s="1"/>
      <c r="H13" s="3">
        <v>2</v>
      </c>
      <c r="I13" s="1" t="str">
        <f>VLOOKUP(Линия_София_Варна[[#This Row],[Код]],Ценоразпис[],2)</f>
        <v>Севлиево</v>
      </c>
      <c r="J13" s="5">
        <f>VLOOKUP(Линия_София_Варна[[#This Row],[Код]],Ценоразпис[],3)</f>
        <v>10</v>
      </c>
    </row>
    <row r="14" spans="1:10" ht="15" customHeight="1" x14ac:dyDescent="0.25">
      <c r="F14" s="3">
        <v>12</v>
      </c>
      <c r="G14" s="1"/>
      <c r="H14" s="6">
        <v>5</v>
      </c>
      <c r="I14" s="1" t="str">
        <f>VLOOKUP(Линия_София_Варна[[#This Row],[Код]],Ценоразпис[],2)</f>
        <v>Шумен</v>
      </c>
      <c r="J14" s="9">
        <f>VLOOKUP(Линия_София_Варна[[#This Row],[Код]],Ценоразпис[],3)</f>
        <v>22</v>
      </c>
    </row>
    <row r="15" spans="1:10" ht="15.75" x14ac:dyDescent="0.25">
      <c r="F15" s="3">
        <v>13</v>
      </c>
      <c r="G15" s="1"/>
      <c r="H15" s="8">
        <v>2</v>
      </c>
      <c r="I15" s="1" t="str">
        <f>VLOOKUP(Линия_София_Варна[[#This Row],[Код]],Ценоразпис[],2)</f>
        <v>Севлиево</v>
      </c>
      <c r="J15" s="10">
        <f>VLOOKUP(Линия_София_Варна[[#This Row],[Код]],Ценоразпис[],3)</f>
        <v>10</v>
      </c>
    </row>
    <row r="16" spans="1:10" ht="15.75" x14ac:dyDescent="0.25">
      <c r="F16" s="3">
        <v>14</v>
      </c>
      <c r="G16" s="1"/>
      <c r="H16" s="8">
        <v>5</v>
      </c>
      <c r="I16" s="1" t="str">
        <f>VLOOKUP(Линия_София_Варна[[#This Row],[Код]],Ценоразпис[],2)</f>
        <v>Шумен</v>
      </c>
      <c r="J16" s="10">
        <f>VLOOKUP(Линия_София_Варна[[#This Row],[Код]],Ценоразпис[],3)</f>
        <v>22</v>
      </c>
    </row>
    <row r="17" spans="6:10" ht="15.75" x14ac:dyDescent="0.25">
      <c r="F17" s="3">
        <v>15</v>
      </c>
      <c r="G17" s="1"/>
      <c r="H17" s="8"/>
      <c r="I17" s="1" t="e">
        <f>VLOOKUP(Линия_София_Варна[[#This Row],[Код]],Ценоразпис[],2)</f>
        <v>#N/A</v>
      </c>
      <c r="J17" s="10" t="e">
        <f>VLOOKUP(Линия_София_Варна[[#This Row],[Код]],Ценоразпис[],3)</f>
        <v>#N/A</v>
      </c>
    </row>
    <row r="18" spans="6:10" ht="15.75" x14ac:dyDescent="0.25">
      <c r="F18" s="2"/>
      <c r="G18" s="2"/>
      <c r="H18" s="2"/>
      <c r="I18" s="7" t="s">
        <v>10</v>
      </c>
      <c r="J18" s="11" t="e">
        <f>VLOOKUP(Линия_София_Варна[[#This Row],[Код]],Ценоразпис[],3)</f>
        <v>#N/A</v>
      </c>
    </row>
  </sheetData>
  <mergeCells count="2">
    <mergeCell ref="F1:J1"/>
    <mergeCell ref="A1:C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транспорт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student</cp:lastModifiedBy>
  <dcterms:created xsi:type="dcterms:W3CDTF">2019-10-10T12:45:47Z</dcterms:created>
  <dcterms:modified xsi:type="dcterms:W3CDTF">2022-10-19T11:11:01Z</dcterms:modified>
</cp:coreProperties>
</file>