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12420" yWindow="135" windowWidth="12390" windowHeight="15255"/>
  </bookViews>
  <sheets>
    <sheet name="Данни" sheetId="4" r:id="rId1"/>
  </sheets>
  <definedNames>
    <definedName name="_xlnm._FilterDatabase" localSheetId="0" hidden="1">Данни!$B$1:$F$143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6" i="4" l="1"/>
  <c r="F144" i="4"/>
  <c r="F141" i="4"/>
  <c r="F138" i="4"/>
  <c r="F135" i="4"/>
  <c r="F132" i="4"/>
  <c r="F129" i="4"/>
  <c r="F126" i="4"/>
  <c r="F123" i="4"/>
  <c r="F120" i="4"/>
  <c r="F117" i="4"/>
  <c r="F114" i="4"/>
  <c r="F111" i="4"/>
  <c r="F108" i="4"/>
  <c r="F105" i="4"/>
  <c r="F102" i="4"/>
  <c r="F99" i="4"/>
  <c r="F96" i="4"/>
  <c r="F93" i="4"/>
  <c r="F90" i="4"/>
  <c r="F87" i="4"/>
  <c r="F84" i="4"/>
  <c r="F81" i="4"/>
  <c r="F78" i="4"/>
  <c r="F75" i="4"/>
  <c r="F72" i="4"/>
  <c r="F69" i="4"/>
  <c r="F66" i="4"/>
  <c r="F63" i="4"/>
  <c r="F60" i="4"/>
  <c r="F57" i="4"/>
  <c r="F54" i="4"/>
  <c r="F51" i="4"/>
  <c r="F48" i="4"/>
  <c r="F45" i="4"/>
  <c r="F42" i="4"/>
  <c r="F39" i="4"/>
  <c r="F36" i="4"/>
  <c r="F33" i="4"/>
  <c r="F30" i="4"/>
  <c r="F27" i="4"/>
  <c r="F24" i="4"/>
  <c r="F21" i="4"/>
  <c r="F18" i="4"/>
  <c r="F15" i="4"/>
  <c r="F12" i="4"/>
  <c r="F9" i="4"/>
  <c r="F6" i="4"/>
  <c r="F3" i="4"/>
  <c r="B167" i="4"/>
  <c r="B145" i="4"/>
  <c r="B142" i="4"/>
  <c r="B139" i="4"/>
  <c r="B136" i="4"/>
  <c r="B133" i="4"/>
  <c r="B130" i="4"/>
  <c r="B127" i="4"/>
  <c r="B124" i="4"/>
  <c r="B121" i="4"/>
  <c r="B118" i="4"/>
  <c r="B115" i="4"/>
  <c r="B112" i="4"/>
  <c r="B109" i="4"/>
  <c r="B106" i="4"/>
  <c r="B103" i="4"/>
  <c r="B100" i="4"/>
  <c r="B97" i="4"/>
  <c r="B94" i="4"/>
  <c r="B91" i="4"/>
  <c r="B88" i="4"/>
  <c r="B85" i="4"/>
  <c r="B82" i="4"/>
  <c r="B79" i="4"/>
  <c r="B76" i="4"/>
  <c r="B73" i="4"/>
  <c r="B70" i="4"/>
  <c r="B67" i="4"/>
  <c r="B64" i="4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10" i="4"/>
  <c r="B7" i="4"/>
  <c r="B4" i="4"/>
  <c r="F113" i="4" l="1"/>
  <c r="F116" i="4"/>
  <c r="F119" i="4"/>
  <c r="F122" i="4"/>
  <c r="F125" i="4"/>
  <c r="F128" i="4"/>
  <c r="F131" i="4"/>
  <c r="F134" i="4"/>
  <c r="F137" i="4"/>
  <c r="F140" i="4"/>
  <c r="F143" i="4"/>
  <c r="F110" i="4"/>
  <c r="F74" i="4"/>
  <c r="F77" i="4"/>
  <c r="F80" i="4"/>
  <c r="F83" i="4"/>
  <c r="F86" i="4"/>
  <c r="F89" i="4"/>
  <c r="F92" i="4"/>
  <c r="F95" i="4"/>
  <c r="F98" i="4"/>
  <c r="F101" i="4"/>
  <c r="F104" i="4"/>
  <c r="F107" i="4"/>
  <c r="F41" i="4"/>
  <c r="F44" i="4"/>
  <c r="F47" i="4"/>
  <c r="F50" i="4"/>
  <c r="F53" i="4"/>
  <c r="F56" i="4"/>
  <c r="F59" i="4"/>
  <c r="F62" i="4"/>
  <c r="F65" i="4"/>
  <c r="F68" i="4"/>
  <c r="F71" i="4"/>
  <c r="F38" i="4"/>
  <c r="F5" i="4"/>
  <c r="F8" i="4"/>
  <c r="F11" i="4"/>
  <c r="F14" i="4"/>
  <c r="F17" i="4"/>
  <c r="F20" i="4"/>
  <c r="F23" i="4"/>
  <c r="F26" i="4"/>
  <c r="F29" i="4"/>
  <c r="F32" i="4"/>
  <c r="F35" i="4"/>
  <c r="F2" i="4"/>
</calcChain>
</file>

<file path=xl/sharedStrings.xml><?xml version="1.0" encoding="utf-8"?>
<sst xmlns="http://schemas.openxmlformats.org/spreadsheetml/2006/main" count="253" uniqueCount="66">
  <si>
    <t>Месец</t>
  </si>
  <si>
    <t>Продукт</t>
  </si>
  <si>
    <t>Продавач</t>
  </si>
  <si>
    <t>Януари</t>
  </si>
  <si>
    <t>Февруари</t>
  </si>
  <si>
    <t>Март</t>
  </si>
  <si>
    <t>Милен Христов</t>
  </si>
  <si>
    <t>Никола Ангелов</t>
  </si>
  <si>
    <t>Петя Попова</t>
  </si>
  <si>
    <t>Димитър Ганев</t>
  </si>
  <si>
    <t>Учебник</t>
  </si>
  <si>
    <t>Тетрадка</t>
  </si>
  <si>
    <t>Химикал</t>
  </si>
  <si>
    <t>Бележник</t>
  </si>
  <si>
    <t>Цена</t>
  </si>
  <si>
    <t>Приход</t>
  </si>
  <si>
    <t>Продажби</t>
  </si>
  <si>
    <t>Grand Total</t>
  </si>
  <si>
    <t>Димитър Ганев Total</t>
  </si>
  <si>
    <t>Милен Христов Total</t>
  </si>
  <si>
    <t>Никола Ангелов Total</t>
  </si>
  <si>
    <t>Петя Попова Total</t>
  </si>
  <si>
    <t xml:space="preserve"> 2 512,00 лв.  Total</t>
  </si>
  <si>
    <t xml:space="preserve"> 2 384,00 лв.  Total</t>
  </si>
  <si>
    <t xml:space="preserve"> 4 012,80 лв.  Total</t>
  </si>
  <si>
    <t xml:space="preserve"> 4 662,40 лв.  Total</t>
  </si>
  <si>
    <t xml:space="preserve"> 2 211,20 лв.  Total</t>
  </si>
  <si>
    <t xml:space="preserve"> 1 884,80 лв.  Total</t>
  </si>
  <si>
    <t xml:space="preserve"> 2 233,60 лв.  Total</t>
  </si>
  <si>
    <t xml:space="preserve"> 3 097,60 лв.  Total</t>
  </si>
  <si>
    <t xml:space="preserve"> 3 011,20 лв.  Total</t>
  </si>
  <si>
    <t xml:space="preserve"> 3 344,00 лв.  Total</t>
  </si>
  <si>
    <t xml:space="preserve"> 1 820,80 лв.  Total</t>
  </si>
  <si>
    <t xml:space="preserve"> 2 601,60 лв.  Total</t>
  </si>
  <si>
    <t xml:space="preserve"> 2 870,00 лв.  Total</t>
  </si>
  <si>
    <t xml:space="preserve"> 2 763,60 лв.  Total</t>
  </si>
  <si>
    <t xml:space="preserve"> 1 621,20 лв.  Total</t>
  </si>
  <si>
    <t xml:space="preserve"> 1 590,40 лв.  Total</t>
  </si>
  <si>
    <t xml:space="preserve"> 2 634,80 лв.  Total</t>
  </si>
  <si>
    <t xml:space="preserve"> 1 282,40 лв.  Total</t>
  </si>
  <si>
    <t xml:space="preserve"> 2 198,00 лв.  Total</t>
  </si>
  <si>
    <t xml:space="preserve"> 1 954,40 лв.  Total</t>
  </si>
  <si>
    <t xml:space="preserve"> 1 338,40 лв.  Total</t>
  </si>
  <si>
    <t xml:space="preserve"> 2 696,40 лв.  Total</t>
  </si>
  <si>
    <t xml:space="preserve"> 2 366,00 лв.  Total</t>
  </si>
  <si>
    <t xml:space="preserve"> 7 876,00 лв.  Total</t>
  </si>
  <si>
    <t xml:space="preserve"> 10 604,00 лв.  Total</t>
  </si>
  <si>
    <t xml:space="preserve"> 8 492,00 лв.  Total</t>
  </si>
  <si>
    <t xml:space="preserve"> 8 518,40 лв.  Total</t>
  </si>
  <si>
    <t xml:space="preserve"> 5 007,20 лв.  Total</t>
  </si>
  <si>
    <t xml:space="preserve"> 6 908,00 лв.  Total</t>
  </si>
  <si>
    <t xml:space="preserve"> 6 028,00 лв.  Total</t>
  </si>
  <si>
    <t xml:space="preserve"> 7 893,60 лв.  Total</t>
  </si>
  <si>
    <t xml:space="preserve"> 5 966,40 лв.  Total</t>
  </si>
  <si>
    <t xml:space="preserve"> 4 822,40 лв.  Total</t>
  </si>
  <si>
    <t xml:space="preserve"> 1 227,60 лв.  Total</t>
  </si>
  <si>
    <t xml:space="preserve"> 1 161,60 лв.  Total</t>
  </si>
  <si>
    <t xml:space="preserve"> 942,00 лв.  Total</t>
  </si>
  <si>
    <t xml:space="preserve"> 668,40 лв.  Total</t>
  </si>
  <si>
    <t xml:space="preserve"> 940,80 лв.  Total</t>
  </si>
  <si>
    <t xml:space="preserve"> 837,60 лв.  Total</t>
  </si>
  <si>
    <t xml:space="preserve"> 1 230,00 лв.  Total</t>
  </si>
  <si>
    <t xml:space="preserve"> 550,80 лв.  Total</t>
  </si>
  <si>
    <t xml:space="preserve"> 1 016,40 лв.  Total</t>
  </si>
  <si>
    <t xml:space="preserve"> 549,60 лв.  Total</t>
  </si>
  <si>
    <t xml:space="preserve"> 706,80 лв.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</si>
</sst>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лв.&quot;_-;\-* #,##0.00\ &quot;лв.&quot;_-;_-* &quot;-&quot;??\ &quot;лв.&quot;_-;_-@_-"/>
  </numFmts>
  <fonts count="10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/>
    <xf numFmtId="0" fontId="3" fillId="0" borderId="0" xfId="0" applyFont="1"/>
    <xf numFmtId="0" fontId="1" fillId="0" borderId="1" xfId="0" applyFont="1" applyFill="1" applyBorder="1"/>
    <xf numFmtId="44" fontId="1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/>
    <xf numFmtId="44" fontId="0" fillId="0" borderId="1" xfId="0" applyNumberFormat="1" applyFill="1" applyBorder="1"/>
    <xf numFmtId="0" fontId="1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1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0" fontId="9" fillId="0" borderId="0" xfId="0" applyFo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1" xfId="0" applyNumberFormat="1" applyFont="1" applyFill="1" applyBorder="1"/>
    <xf numFmtId="44" fontId="9" fillId="0" borderId="1" xfId="0" applyNumberFormat="1" applyFont="1" applyFill="1" applyBorder="1"/>
    <xf numFmtId="44" fontId="1" fillId="0" borderId="0" xfId="1" applyFont="1" applyFill="1" applyBorder="1" applyAlignment="1">
      <alignment horizontal="center"/>
    </xf>
    <xf numFmtId="44" fontId="9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7"/>
  <sheetViews>
    <sheetView tabSelected="1" zoomScaleNormal="100" workbookViewId="0">
      <selection activeCell="B1" sqref="B1"/>
    </sheetView>
  </sheetViews>
  <sheetFormatPr defaultRowHeight="12.75" outlineLevelRow="4" x14ac:dyDescent="0.2"/>
  <cols>
    <col min="2" max="2" width="15.42578125" customWidth="1"/>
    <col min="3" max="3" width="17" customWidth="1"/>
    <col min="4" max="4" width="13.28515625" style="1" customWidth="1"/>
    <col min="5" max="5" width="17.5703125" customWidth="1"/>
    <col min="6" max="6" width="15.140625" customWidth="1"/>
    <col min="8" max="9" width="11.140625" customWidth="1"/>
  </cols>
  <sheetData>
    <row r="1" spans="2:9" ht="21" customHeight="1" x14ac:dyDescent="0.2">
      <c r="B1" s="9" t="s">
        <v>1</v>
      </c>
      <c r="C1" s="9" t="s">
        <v>2</v>
      </c>
      <c r="D1" s="9" t="s">
        <v>0</v>
      </c>
      <c r="E1" s="9" t="s">
        <v>16</v>
      </c>
      <c r="F1" s="9" t="s">
        <v>15</v>
      </c>
    </row>
    <row r="2" spans="2:9" ht="15" outlineLevel="4" x14ac:dyDescent="0.25">
      <c r="B2" s="3" t="s">
        <v>13</v>
      </c>
      <c r="C2" s="5" t="s">
        <v>9</v>
      </c>
      <c r="D2" s="6" t="s">
        <v>5</v>
      </c>
      <c r="E2" s="5">
        <v>785</v>
      </c>
      <c r="F2" s="7">
        <f>E2*$I$8</f>
        <v>2512</v>
      </c>
      <c r="H2" s="2"/>
    </row>
    <row r="3" spans="2:9" ht="15" outlineLevel="3" x14ac:dyDescent="0.25">
      <c r="B3" s="3"/>
      <c r="C3" s="17" t="s">
        <v>18</v>
      </c>
      <c r="D3" s="6"/>
      <c r="E3" s="5"/>
      <c r="F3" s="7">
        <f>SUBTOTAL(9,F2:F2)</f>
        <v>2512</v>
      </c>
      <c r="H3" s="2"/>
    </row>
    <row r="4" spans="2:9" ht="15" outlineLevel="2" x14ac:dyDescent="0.25">
      <c r="B4" s="3">
        <f>SUBTOTAL(9,B2:B2)</f>
        <v>0</v>
      </c>
      <c r="C4" s="5"/>
      <c r="D4" s="6"/>
      <c r="E4" s="5"/>
      <c r="F4" s="20" t="s">
        <v>22</v>
      </c>
      <c r="H4" s="2"/>
    </row>
    <row r="5" spans="2:9" ht="15" outlineLevel="4" x14ac:dyDescent="0.25">
      <c r="B5" s="3" t="s">
        <v>13</v>
      </c>
      <c r="C5" s="5" t="s">
        <v>6</v>
      </c>
      <c r="D5" s="6" t="s">
        <v>3</v>
      </c>
      <c r="E5" s="5">
        <v>745</v>
      </c>
      <c r="F5" s="7">
        <f>E5*$I$8</f>
        <v>2384</v>
      </c>
      <c r="H5" s="10" t="s">
        <v>1</v>
      </c>
      <c r="I5" s="10" t="s">
        <v>14</v>
      </c>
    </row>
    <row r="6" spans="2:9" ht="15" outlineLevel="3" x14ac:dyDescent="0.25">
      <c r="B6" s="3"/>
      <c r="C6" s="17" t="s">
        <v>19</v>
      </c>
      <c r="D6" s="6"/>
      <c r="E6" s="5"/>
      <c r="F6" s="7">
        <f>SUBTOTAL(9,F5:F5)</f>
        <v>2384</v>
      </c>
      <c r="H6" s="10"/>
      <c r="I6" s="10"/>
    </row>
    <row r="7" spans="2:9" ht="15" outlineLevel="2" x14ac:dyDescent="0.25">
      <c r="B7" s="3">
        <f>SUBTOTAL(9,B5:B5)</f>
        <v>0</v>
      </c>
      <c r="C7" s="5"/>
      <c r="D7" s="6"/>
      <c r="E7" s="5"/>
      <c r="F7" s="21" t="s">
        <v>23</v>
      </c>
      <c r="H7" s="10"/>
      <c r="I7" s="10"/>
    </row>
    <row r="8" spans="2:9" ht="15" outlineLevel="4" x14ac:dyDescent="0.25">
      <c r="B8" s="3" t="s">
        <v>13</v>
      </c>
      <c r="C8" s="5" t="s">
        <v>6</v>
      </c>
      <c r="D8" s="6" t="s">
        <v>4</v>
      </c>
      <c r="E8" s="5">
        <v>1254</v>
      </c>
      <c r="F8" s="7">
        <f>E8*$I$8</f>
        <v>4012.8</v>
      </c>
      <c r="H8" s="3" t="s">
        <v>13</v>
      </c>
      <c r="I8" s="4">
        <v>3.2</v>
      </c>
    </row>
    <row r="9" spans="2:9" ht="15" outlineLevel="3" x14ac:dyDescent="0.25">
      <c r="B9" s="3"/>
      <c r="C9" s="17" t="s">
        <v>19</v>
      </c>
      <c r="D9" s="6"/>
      <c r="E9" s="5"/>
      <c r="F9" s="7">
        <f>SUBTOTAL(9,F8:F8)</f>
        <v>4012.8</v>
      </c>
      <c r="H9" s="3"/>
      <c r="I9" s="4"/>
    </row>
    <row r="10" spans="2:9" ht="15" outlineLevel="2" x14ac:dyDescent="0.25">
      <c r="B10" s="3">
        <f>SUBTOTAL(9,B8:B8)</f>
        <v>0</v>
      </c>
      <c r="C10" s="5"/>
      <c r="D10" s="6"/>
      <c r="E10" s="5"/>
      <c r="F10" s="21" t="s">
        <v>24</v>
      </c>
      <c r="H10" s="3"/>
      <c r="I10" s="4"/>
    </row>
    <row r="11" spans="2:9" ht="15" outlineLevel="4" x14ac:dyDescent="0.25">
      <c r="B11" s="3" t="s">
        <v>13</v>
      </c>
      <c r="C11" s="5" t="s">
        <v>6</v>
      </c>
      <c r="D11" s="6" t="s">
        <v>4</v>
      </c>
      <c r="E11" s="5">
        <v>1457</v>
      </c>
      <c r="F11" s="7">
        <f>E11*$I$8</f>
        <v>4662.4000000000005</v>
      </c>
      <c r="H11" s="3" t="s">
        <v>11</v>
      </c>
      <c r="I11" s="4">
        <v>2.8</v>
      </c>
    </row>
    <row r="12" spans="2:9" ht="15" outlineLevel="3" x14ac:dyDescent="0.25">
      <c r="B12" s="3"/>
      <c r="C12" s="17" t="s">
        <v>19</v>
      </c>
      <c r="D12" s="6"/>
      <c r="E12" s="5"/>
      <c r="F12" s="7">
        <f>SUBTOTAL(9,F11:F11)</f>
        <v>4662.4000000000005</v>
      </c>
      <c r="H12" s="3"/>
      <c r="I12" s="4"/>
    </row>
    <row r="13" spans="2:9" ht="15" outlineLevel="2" x14ac:dyDescent="0.25">
      <c r="B13" s="3">
        <f>SUBTOTAL(9,B11:B11)</f>
        <v>0</v>
      </c>
      <c r="C13" s="5"/>
      <c r="D13" s="6"/>
      <c r="E13" s="5"/>
      <c r="F13" s="21" t="s">
        <v>25</v>
      </c>
      <c r="H13" s="3"/>
      <c r="I13" s="4"/>
    </row>
    <row r="14" spans="2:9" ht="15" outlineLevel="4" x14ac:dyDescent="0.25">
      <c r="B14" s="3" t="s">
        <v>13</v>
      </c>
      <c r="C14" s="5" t="s">
        <v>7</v>
      </c>
      <c r="D14" s="6" t="s">
        <v>3</v>
      </c>
      <c r="E14" s="5">
        <v>691</v>
      </c>
      <c r="F14" s="7">
        <f>E14*$I$8</f>
        <v>2211.2000000000003</v>
      </c>
      <c r="H14" s="3" t="s">
        <v>10</v>
      </c>
      <c r="I14" s="4">
        <v>8.8000000000000007</v>
      </c>
    </row>
    <row r="15" spans="2:9" ht="15" outlineLevel="3" x14ac:dyDescent="0.25">
      <c r="B15" s="3"/>
      <c r="C15" s="17" t="s">
        <v>20</v>
      </c>
      <c r="D15" s="6"/>
      <c r="E15" s="5"/>
      <c r="F15" s="7">
        <f>SUBTOTAL(9,F14:F14)</f>
        <v>2211.2000000000003</v>
      </c>
      <c r="H15" s="3"/>
      <c r="I15" s="4"/>
    </row>
    <row r="16" spans="2:9" ht="15" outlineLevel="2" x14ac:dyDescent="0.25">
      <c r="B16" s="3">
        <f>SUBTOTAL(9,B14:B14)</f>
        <v>0</v>
      </c>
      <c r="C16" s="5"/>
      <c r="D16" s="6"/>
      <c r="E16" s="5"/>
      <c r="F16" s="21" t="s">
        <v>26</v>
      </c>
      <c r="H16" s="3"/>
      <c r="I16" s="4"/>
    </row>
    <row r="17" spans="2:9" ht="15" outlineLevel="4" x14ac:dyDescent="0.25">
      <c r="B17" s="3" t="s">
        <v>13</v>
      </c>
      <c r="C17" s="5" t="s">
        <v>7</v>
      </c>
      <c r="D17" s="6" t="s">
        <v>3</v>
      </c>
      <c r="E17" s="5">
        <v>589</v>
      </c>
      <c r="F17" s="7">
        <f>E17*$I$8</f>
        <v>1884.8000000000002</v>
      </c>
      <c r="H17" s="3" t="s">
        <v>12</v>
      </c>
      <c r="I17" s="4">
        <v>1.2</v>
      </c>
    </row>
    <row r="18" spans="2:9" ht="15" outlineLevel="3" x14ac:dyDescent="0.25">
      <c r="B18" s="3"/>
      <c r="C18" s="17" t="s">
        <v>20</v>
      </c>
      <c r="D18" s="6"/>
      <c r="E18" s="5"/>
      <c r="F18" s="7">
        <f>SUBTOTAL(9,F17:F17)</f>
        <v>1884.8000000000002</v>
      </c>
      <c r="H18" s="11"/>
      <c r="I18" s="22"/>
    </row>
    <row r="19" spans="2:9" ht="15" outlineLevel="2" x14ac:dyDescent="0.25">
      <c r="B19" s="3">
        <f>SUBTOTAL(9,B17:B17)</f>
        <v>0</v>
      </c>
      <c r="C19" s="5"/>
      <c r="D19" s="6"/>
      <c r="E19" s="5"/>
      <c r="F19" s="21" t="s">
        <v>27</v>
      </c>
      <c r="H19" s="11"/>
      <c r="I19" s="22"/>
    </row>
    <row r="20" spans="2:9" ht="15" outlineLevel="4" x14ac:dyDescent="0.25">
      <c r="B20" s="3" t="s">
        <v>13</v>
      </c>
      <c r="C20" s="5" t="s">
        <v>7</v>
      </c>
      <c r="D20" s="6" t="s">
        <v>3</v>
      </c>
      <c r="E20" s="5">
        <v>698</v>
      </c>
      <c r="F20" s="7">
        <f>E20*$I$8</f>
        <v>2233.6</v>
      </c>
    </row>
    <row r="21" spans="2:9" ht="15" outlineLevel="3" x14ac:dyDescent="0.25">
      <c r="B21" s="3"/>
      <c r="C21" s="17" t="s">
        <v>20</v>
      </c>
      <c r="D21" s="6"/>
      <c r="E21" s="5"/>
      <c r="F21" s="7">
        <f>SUBTOTAL(9,F20:F20)</f>
        <v>2233.6</v>
      </c>
    </row>
    <row r="22" spans="2:9" ht="15" outlineLevel="2" x14ac:dyDescent="0.25">
      <c r="B22" s="3">
        <f>SUBTOTAL(9,B20:B20)</f>
        <v>0</v>
      </c>
      <c r="C22" s="5"/>
      <c r="D22" s="6"/>
      <c r="E22" s="5"/>
      <c r="F22" s="21" t="s">
        <v>28</v>
      </c>
    </row>
    <row r="23" spans="2:9" ht="15" outlineLevel="4" x14ac:dyDescent="0.25">
      <c r="B23" s="3" t="s">
        <v>13</v>
      </c>
      <c r="C23" s="5" t="s">
        <v>7</v>
      </c>
      <c r="D23" s="6" t="s">
        <v>4</v>
      </c>
      <c r="E23" s="5">
        <v>968</v>
      </c>
      <c r="F23" s="7">
        <f>E23*$I$8</f>
        <v>3097.6000000000004</v>
      </c>
    </row>
    <row r="24" spans="2:9" ht="15" outlineLevel="3" x14ac:dyDescent="0.25">
      <c r="B24" s="3"/>
      <c r="C24" s="17" t="s">
        <v>20</v>
      </c>
      <c r="D24" s="6"/>
      <c r="E24" s="5"/>
      <c r="F24" s="7">
        <f>SUBTOTAL(9,F23:F23)</f>
        <v>3097.6000000000004</v>
      </c>
    </row>
    <row r="25" spans="2:9" ht="15" outlineLevel="2" x14ac:dyDescent="0.25">
      <c r="B25" s="3">
        <f>SUBTOTAL(9,B23:B23)</f>
        <v>0</v>
      </c>
      <c r="C25" s="5"/>
      <c r="D25" s="6"/>
      <c r="E25" s="5"/>
      <c r="F25" s="21" t="s">
        <v>29</v>
      </c>
    </row>
    <row r="26" spans="2:9" ht="15" outlineLevel="4" x14ac:dyDescent="0.25">
      <c r="B26" s="3" t="s">
        <v>13</v>
      </c>
      <c r="C26" s="5" t="s">
        <v>7</v>
      </c>
      <c r="D26" s="6" t="s">
        <v>5</v>
      </c>
      <c r="E26" s="5">
        <v>941</v>
      </c>
      <c r="F26" s="7">
        <f>E26*$I$8</f>
        <v>3011.2000000000003</v>
      </c>
    </row>
    <row r="27" spans="2:9" ht="15" outlineLevel="3" x14ac:dyDescent="0.25">
      <c r="B27" s="3"/>
      <c r="C27" s="17" t="s">
        <v>20</v>
      </c>
      <c r="D27" s="6"/>
      <c r="E27" s="5"/>
      <c r="F27" s="7">
        <f>SUBTOTAL(9,F26:F26)</f>
        <v>3011.2000000000003</v>
      </c>
    </row>
    <row r="28" spans="2:9" ht="15" outlineLevel="2" x14ac:dyDescent="0.25">
      <c r="B28" s="3">
        <f>SUBTOTAL(9,B26:B26)</f>
        <v>0</v>
      </c>
      <c r="C28" s="5"/>
      <c r="D28" s="6"/>
      <c r="E28" s="5"/>
      <c r="F28" s="21" t="s">
        <v>30</v>
      </c>
    </row>
    <row r="29" spans="2:9" ht="15" outlineLevel="4" x14ac:dyDescent="0.25">
      <c r="B29" s="3" t="s">
        <v>13</v>
      </c>
      <c r="C29" s="5" t="s">
        <v>7</v>
      </c>
      <c r="D29" s="6" t="s">
        <v>5</v>
      </c>
      <c r="E29" s="5">
        <v>1045</v>
      </c>
      <c r="F29" s="7">
        <f>E29*$I$8</f>
        <v>3344</v>
      </c>
    </row>
    <row r="30" spans="2:9" ht="15" outlineLevel="3" x14ac:dyDescent="0.25">
      <c r="B30" s="3"/>
      <c r="C30" s="17" t="s">
        <v>20</v>
      </c>
      <c r="D30" s="6"/>
      <c r="E30" s="5"/>
      <c r="F30" s="7">
        <f>SUBTOTAL(9,F29:F29)</f>
        <v>3344</v>
      </c>
    </row>
    <row r="31" spans="2:9" ht="15" outlineLevel="2" x14ac:dyDescent="0.25">
      <c r="B31" s="3">
        <f>SUBTOTAL(9,B29:B29)</f>
        <v>0</v>
      </c>
      <c r="C31" s="5"/>
      <c r="D31" s="6"/>
      <c r="E31" s="5"/>
      <c r="F31" s="21" t="s">
        <v>31</v>
      </c>
    </row>
    <row r="32" spans="2:9" ht="15" outlineLevel="4" x14ac:dyDescent="0.25">
      <c r="B32" s="3" t="s">
        <v>13</v>
      </c>
      <c r="C32" s="5" t="s">
        <v>8</v>
      </c>
      <c r="D32" s="6" t="s">
        <v>4</v>
      </c>
      <c r="E32" s="5">
        <v>569</v>
      </c>
      <c r="F32" s="7">
        <f>E32*$I$8</f>
        <v>1820.8000000000002</v>
      </c>
    </row>
    <row r="33" spans="2:6" ht="15" outlineLevel="3" x14ac:dyDescent="0.25">
      <c r="B33" s="3"/>
      <c r="C33" s="17" t="s">
        <v>21</v>
      </c>
      <c r="D33" s="6"/>
      <c r="E33" s="5"/>
      <c r="F33" s="7">
        <f>SUBTOTAL(9,F32:F32)</f>
        <v>1820.8000000000002</v>
      </c>
    </row>
    <row r="34" spans="2:6" ht="15" outlineLevel="2" x14ac:dyDescent="0.25">
      <c r="B34" s="3">
        <f>SUBTOTAL(9,B32:B32)</f>
        <v>0</v>
      </c>
      <c r="C34" s="5"/>
      <c r="D34" s="6"/>
      <c r="E34" s="5"/>
      <c r="F34" s="21" t="s">
        <v>32</v>
      </c>
    </row>
    <row r="35" spans="2:6" ht="15" outlineLevel="4" x14ac:dyDescent="0.25">
      <c r="B35" s="3" t="s">
        <v>13</v>
      </c>
      <c r="C35" s="5" t="s">
        <v>8</v>
      </c>
      <c r="D35" s="6" t="s">
        <v>5</v>
      </c>
      <c r="E35" s="5">
        <v>813</v>
      </c>
      <c r="F35" s="7">
        <f>E35*$I$8</f>
        <v>2601.6000000000004</v>
      </c>
    </row>
    <row r="36" spans="2:6" ht="15" outlineLevel="3" x14ac:dyDescent="0.25">
      <c r="B36" s="3"/>
      <c r="C36" s="17" t="s">
        <v>21</v>
      </c>
      <c r="D36" s="6"/>
      <c r="E36" s="5"/>
      <c r="F36" s="7">
        <f>SUBTOTAL(9,F35:F35)</f>
        <v>2601.6000000000004</v>
      </c>
    </row>
    <row r="37" spans="2:6" ht="15" outlineLevel="2" x14ac:dyDescent="0.25">
      <c r="B37" s="3">
        <f>SUBTOTAL(9,B35:B35)</f>
        <v>0</v>
      </c>
      <c r="C37" s="5"/>
      <c r="D37" s="6"/>
      <c r="E37" s="5"/>
      <c r="F37" s="21" t="s">
        <v>33</v>
      </c>
    </row>
    <row r="38" spans="2:6" ht="15" outlineLevel="4" x14ac:dyDescent="0.25">
      <c r="B38" s="3" t="s">
        <v>11</v>
      </c>
      <c r="C38" s="5" t="s">
        <v>9</v>
      </c>
      <c r="D38" s="6" t="s">
        <v>4</v>
      </c>
      <c r="E38" s="5">
        <v>1025</v>
      </c>
      <c r="F38" s="7">
        <f>E38*$I$11</f>
        <v>2870</v>
      </c>
    </row>
    <row r="39" spans="2:6" ht="15" outlineLevel="3" x14ac:dyDescent="0.25">
      <c r="B39" s="3"/>
      <c r="C39" s="17" t="s">
        <v>18</v>
      </c>
      <c r="D39" s="6"/>
      <c r="E39" s="5"/>
      <c r="F39" s="7">
        <f>SUBTOTAL(9,F38:F38)</f>
        <v>2870</v>
      </c>
    </row>
    <row r="40" spans="2:6" ht="15" outlineLevel="2" x14ac:dyDescent="0.25">
      <c r="B40" s="3">
        <f>SUBTOTAL(9,B38:B38)</f>
        <v>0</v>
      </c>
      <c r="C40" s="5"/>
      <c r="D40" s="6"/>
      <c r="E40" s="5"/>
      <c r="F40" s="21" t="s">
        <v>34</v>
      </c>
    </row>
    <row r="41" spans="2:6" ht="15" outlineLevel="4" x14ac:dyDescent="0.25">
      <c r="B41" s="3" t="s">
        <v>11</v>
      </c>
      <c r="C41" s="5" t="s">
        <v>9</v>
      </c>
      <c r="D41" s="6" t="s">
        <v>4</v>
      </c>
      <c r="E41" s="5">
        <v>987</v>
      </c>
      <c r="F41" s="7">
        <f>E41*$I$11</f>
        <v>2763.6</v>
      </c>
    </row>
    <row r="42" spans="2:6" ht="15" outlineLevel="3" x14ac:dyDescent="0.25">
      <c r="B42" s="3"/>
      <c r="C42" s="17" t="s">
        <v>18</v>
      </c>
      <c r="D42" s="6"/>
      <c r="E42" s="5"/>
      <c r="F42" s="7">
        <f>SUBTOTAL(9,F41:F41)</f>
        <v>2763.6</v>
      </c>
    </row>
    <row r="43" spans="2:6" ht="15" outlineLevel="2" x14ac:dyDescent="0.25">
      <c r="B43" s="3">
        <f>SUBTOTAL(9,B41:B41)</f>
        <v>0</v>
      </c>
      <c r="C43" s="5"/>
      <c r="D43" s="6"/>
      <c r="E43" s="5"/>
      <c r="F43" s="21" t="s">
        <v>35</v>
      </c>
    </row>
    <row r="44" spans="2:6" ht="15" outlineLevel="4" x14ac:dyDescent="0.25">
      <c r="B44" s="3" t="s">
        <v>11</v>
      </c>
      <c r="C44" s="5" t="s">
        <v>9</v>
      </c>
      <c r="D44" s="6" t="s">
        <v>5</v>
      </c>
      <c r="E44" s="5">
        <v>579</v>
      </c>
      <c r="F44" s="7">
        <f>E44*$I$11</f>
        <v>1621.1999999999998</v>
      </c>
    </row>
    <row r="45" spans="2:6" ht="15" outlineLevel="3" x14ac:dyDescent="0.25">
      <c r="B45" s="3"/>
      <c r="C45" s="17" t="s">
        <v>18</v>
      </c>
      <c r="D45" s="6"/>
      <c r="E45" s="5"/>
      <c r="F45" s="7">
        <f>SUBTOTAL(9,F44:F44)</f>
        <v>1621.1999999999998</v>
      </c>
    </row>
    <row r="46" spans="2:6" ht="15" outlineLevel="2" x14ac:dyDescent="0.25">
      <c r="B46" s="3">
        <f>SUBTOTAL(9,B44:B44)</f>
        <v>0</v>
      </c>
      <c r="C46" s="5"/>
      <c r="D46" s="6"/>
      <c r="E46" s="5"/>
      <c r="F46" s="21" t="s">
        <v>36</v>
      </c>
    </row>
    <row r="47" spans="2:6" ht="15" outlineLevel="4" x14ac:dyDescent="0.25">
      <c r="B47" s="3" t="s">
        <v>11</v>
      </c>
      <c r="C47" s="5" t="s">
        <v>6</v>
      </c>
      <c r="D47" s="6" t="s">
        <v>3</v>
      </c>
      <c r="E47" s="5">
        <v>568</v>
      </c>
      <c r="F47" s="7">
        <f>E47*$I$11</f>
        <v>1590.3999999999999</v>
      </c>
    </row>
    <row r="48" spans="2:6" ht="15" outlineLevel="3" x14ac:dyDescent="0.25">
      <c r="B48" s="3"/>
      <c r="C48" s="17" t="s">
        <v>19</v>
      </c>
      <c r="D48" s="6"/>
      <c r="E48" s="5"/>
      <c r="F48" s="7">
        <f>SUBTOTAL(9,F47:F47)</f>
        <v>1590.3999999999999</v>
      </c>
    </row>
    <row r="49" spans="2:6" ht="15" outlineLevel="2" x14ac:dyDescent="0.25">
      <c r="B49" s="3">
        <f>SUBTOTAL(9,B47:B47)</f>
        <v>0</v>
      </c>
      <c r="C49" s="5"/>
      <c r="D49" s="6"/>
      <c r="E49" s="5"/>
      <c r="F49" s="21" t="s">
        <v>37</v>
      </c>
    </row>
    <row r="50" spans="2:6" ht="15" outlineLevel="4" x14ac:dyDescent="0.25">
      <c r="B50" s="3" t="s">
        <v>11</v>
      </c>
      <c r="C50" s="5" t="s">
        <v>6</v>
      </c>
      <c r="D50" s="6" t="s">
        <v>4</v>
      </c>
      <c r="E50" s="5">
        <v>987</v>
      </c>
      <c r="F50" s="7">
        <f>E50*$I$11</f>
        <v>2763.6</v>
      </c>
    </row>
    <row r="51" spans="2:6" ht="15" outlineLevel="3" x14ac:dyDescent="0.25">
      <c r="B51" s="3"/>
      <c r="C51" s="17" t="s">
        <v>19</v>
      </c>
      <c r="D51" s="6"/>
      <c r="E51" s="5"/>
      <c r="F51" s="7">
        <f>SUBTOTAL(9,F50:F50)</f>
        <v>2763.6</v>
      </c>
    </row>
    <row r="52" spans="2:6" ht="15" outlineLevel="2" x14ac:dyDescent="0.25">
      <c r="B52" s="3">
        <f>SUBTOTAL(9,B50:B50)</f>
        <v>0</v>
      </c>
      <c r="C52" s="5"/>
      <c r="D52" s="6"/>
      <c r="E52" s="5"/>
      <c r="F52" s="21" t="s">
        <v>35</v>
      </c>
    </row>
    <row r="53" spans="2:6" ht="15" outlineLevel="4" x14ac:dyDescent="0.25">
      <c r="B53" s="3" t="s">
        <v>11</v>
      </c>
      <c r="C53" s="5" t="s">
        <v>6</v>
      </c>
      <c r="D53" s="6" t="s">
        <v>5</v>
      </c>
      <c r="E53" s="5">
        <v>941</v>
      </c>
      <c r="F53" s="7">
        <f>E53*$I$11</f>
        <v>2634.7999999999997</v>
      </c>
    </row>
    <row r="54" spans="2:6" ht="15" outlineLevel="3" x14ac:dyDescent="0.25">
      <c r="B54" s="3"/>
      <c r="C54" s="17" t="s">
        <v>19</v>
      </c>
      <c r="D54" s="6"/>
      <c r="E54" s="5"/>
      <c r="F54" s="7">
        <f>SUBTOTAL(9,F53:F53)</f>
        <v>2634.7999999999997</v>
      </c>
    </row>
    <row r="55" spans="2:6" ht="15" outlineLevel="2" x14ac:dyDescent="0.25">
      <c r="B55" s="3">
        <f>SUBTOTAL(9,B53:B53)</f>
        <v>0</v>
      </c>
      <c r="C55" s="5"/>
      <c r="D55" s="6"/>
      <c r="E55" s="5"/>
      <c r="F55" s="21" t="s">
        <v>38</v>
      </c>
    </row>
    <row r="56" spans="2:6" ht="15" outlineLevel="4" x14ac:dyDescent="0.25">
      <c r="B56" s="3" t="s">
        <v>11</v>
      </c>
      <c r="C56" s="5" t="s">
        <v>7</v>
      </c>
      <c r="D56" s="6" t="s">
        <v>3</v>
      </c>
      <c r="E56" s="5">
        <v>458</v>
      </c>
      <c r="F56" s="7">
        <f>E56*$I$11</f>
        <v>1282.3999999999999</v>
      </c>
    </row>
    <row r="57" spans="2:6" ht="15" outlineLevel="3" x14ac:dyDescent="0.25">
      <c r="B57" s="3"/>
      <c r="C57" s="17" t="s">
        <v>20</v>
      </c>
      <c r="D57" s="6"/>
      <c r="E57" s="5"/>
      <c r="F57" s="7">
        <f>SUBTOTAL(9,F56:F56)</f>
        <v>1282.3999999999999</v>
      </c>
    </row>
    <row r="58" spans="2:6" ht="15" outlineLevel="2" x14ac:dyDescent="0.25">
      <c r="B58" s="3">
        <f>SUBTOTAL(9,B56:B56)</f>
        <v>0</v>
      </c>
      <c r="C58" s="5"/>
      <c r="D58" s="6"/>
      <c r="E58" s="5"/>
      <c r="F58" s="21" t="s">
        <v>39</v>
      </c>
    </row>
    <row r="59" spans="2:6" ht="15" outlineLevel="4" x14ac:dyDescent="0.25">
      <c r="B59" s="3" t="s">
        <v>11</v>
      </c>
      <c r="C59" s="5" t="s">
        <v>7</v>
      </c>
      <c r="D59" s="6" t="s">
        <v>3</v>
      </c>
      <c r="E59" s="5">
        <v>785</v>
      </c>
      <c r="F59" s="7">
        <f>E59*$I$11</f>
        <v>2198</v>
      </c>
    </row>
    <row r="60" spans="2:6" ht="15" outlineLevel="3" x14ac:dyDescent="0.25">
      <c r="B60" s="3"/>
      <c r="C60" s="17" t="s">
        <v>20</v>
      </c>
      <c r="D60" s="6"/>
      <c r="E60" s="5"/>
      <c r="F60" s="7">
        <f>SUBTOTAL(9,F59:F59)</f>
        <v>2198</v>
      </c>
    </row>
    <row r="61" spans="2:6" ht="15" outlineLevel="2" x14ac:dyDescent="0.25">
      <c r="B61" s="3">
        <f>SUBTOTAL(9,B59:B59)</f>
        <v>0</v>
      </c>
      <c r="C61" s="5"/>
      <c r="D61" s="6"/>
      <c r="E61" s="5"/>
      <c r="F61" s="21" t="s">
        <v>40</v>
      </c>
    </row>
    <row r="62" spans="2:6" ht="15" outlineLevel="4" x14ac:dyDescent="0.25">
      <c r="B62" s="3" t="s">
        <v>11</v>
      </c>
      <c r="C62" s="5" t="s">
        <v>7</v>
      </c>
      <c r="D62" s="6" t="s">
        <v>3</v>
      </c>
      <c r="E62" s="5">
        <v>698</v>
      </c>
      <c r="F62" s="7">
        <f>E62*$I$11</f>
        <v>1954.3999999999999</v>
      </c>
    </row>
    <row r="63" spans="2:6" ht="15" outlineLevel="3" x14ac:dyDescent="0.25">
      <c r="B63" s="3"/>
      <c r="C63" s="17" t="s">
        <v>20</v>
      </c>
      <c r="D63" s="6"/>
      <c r="E63" s="5"/>
      <c r="F63" s="7">
        <f>SUBTOTAL(9,F62:F62)</f>
        <v>1954.3999999999999</v>
      </c>
    </row>
    <row r="64" spans="2:6" ht="15" outlineLevel="2" x14ac:dyDescent="0.25">
      <c r="B64" s="3">
        <f>SUBTOTAL(9,B62:B62)</f>
        <v>0</v>
      </c>
      <c r="C64" s="5"/>
      <c r="D64" s="6"/>
      <c r="E64" s="5"/>
      <c r="F64" s="21" t="s">
        <v>41</v>
      </c>
    </row>
    <row r="65" spans="2:6" ht="15" outlineLevel="4" x14ac:dyDescent="0.25">
      <c r="B65" s="3" t="s">
        <v>11</v>
      </c>
      <c r="C65" s="5" t="s">
        <v>7</v>
      </c>
      <c r="D65" s="6" t="s">
        <v>4</v>
      </c>
      <c r="E65" s="5">
        <v>478</v>
      </c>
      <c r="F65" s="7">
        <f>E65*$I$11</f>
        <v>1338.3999999999999</v>
      </c>
    </row>
    <row r="66" spans="2:6" ht="15" outlineLevel="3" x14ac:dyDescent="0.25">
      <c r="B66" s="3"/>
      <c r="C66" s="17" t="s">
        <v>20</v>
      </c>
      <c r="D66" s="6"/>
      <c r="E66" s="5"/>
      <c r="F66" s="7">
        <f>SUBTOTAL(9,F65:F65)</f>
        <v>1338.3999999999999</v>
      </c>
    </row>
    <row r="67" spans="2:6" ht="15" outlineLevel="2" x14ac:dyDescent="0.25">
      <c r="B67" s="3">
        <f>SUBTOTAL(9,B65:B65)</f>
        <v>0</v>
      </c>
      <c r="C67" s="5"/>
      <c r="D67" s="6"/>
      <c r="E67" s="5"/>
      <c r="F67" s="21" t="s">
        <v>42</v>
      </c>
    </row>
    <row r="68" spans="2:6" ht="15" outlineLevel="4" x14ac:dyDescent="0.25">
      <c r="B68" s="3" t="s">
        <v>11</v>
      </c>
      <c r="C68" s="5" t="s">
        <v>8</v>
      </c>
      <c r="D68" s="6" t="s">
        <v>5</v>
      </c>
      <c r="E68" s="5">
        <v>963</v>
      </c>
      <c r="F68" s="7">
        <f>E68*$I$11</f>
        <v>2696.3999999999996</v>
      </c>
    </row>
    <row r="69" spans="2:6" ht="15" outlineLevel="3" x14ac:dyDescent="0.25">
      <c r="B69" s="3"/>
      <c r="C69" s="17" t="s">
        <v>21</v>
      </c>
      <c r="D69" s="6"/>
      <c r="E69" s="5"/>
      <c r="F69" s="7">
        <f>SUBTOTAL(9,F68:F68)</f>
        <v>2696.3999999999996</v>
      </c>
    </row>
    <row r="70" spans="2:6" ht="15" outlineLevel="2" x14ac:dyDescent="0.25">
      <c r="B70" s="3">
        <f>SUBTOTAL(9,B68:B68)</f>
        <v>0</v>
      </c>
      <c r="C70" s="5"/>
      <c r="D70" s="6"/>
      <c r="E70" s="5"/>
      <c r="F70" s="21" t="s">
        <v>43</v>
      </c>
    </row>
    <row r="71" spans="2:6" ht="15" outlineLevel="4" x14ac:dyDescent="0.25">
      <c r="B71" s="3" t="s">
        <v>11</v>
      </c>
      <c r="C71" s="5" t="s">
        <v>8</v>
      </c>
      <c r="D71" s="6" t="s">
        <v>5</v>
      </c>
      <c r="E71" s="5">
        <v>845</v>
      </c>
      <c r="F71" s="7">
        <f>E71*$I$11</f>
        <v>2366</v>
      </c>
    </row>
    <row r="72" spans="2:6" ht="15" outlineLevel="3" x14ac:dyDescent="0.25">
      <c r="B72" s="3"/>
      <c r="C72" s="17" t="s">
        <v>21</v>
      </c>
      <c r="D72" s="6"/>
      <c r="E72" s="5"/>
      <c r="F72" s="7">
        <f>SUBTOTAL(9,F71:F71)</f>
        <v>2366</v>
      </c>
    </row>
    <row r="73" spans="2:6" ht="15" outlineLevel="2" x14ac:dyDescent="0.25">
      <c r="B73" s="3">
        <f>SUBTOTAL(9,B71:B71)</f>
        <v>0</v>
      </c>
      <c r="C73" s="5"/>
      <c r="D73" s="6"/>
      <c r="E73" s="5"/>
      <c r="F73" s="21" t="s">
        <v>44</v>
      </c>
    </row>
    <row r="74" spans="2:6" ht="15" outlineLevel="4" x14ac:dyDescent="0.25">
      <c r="B74" s="3" t="s">
        <v>10</v>
      </c>
      <c r="C74" s="5" t="s">
        <v>9</v>
      </c>
      <c r="D74" s="6" t="s">
        <v>4</v>
      </c>
      <c r="E74" s="5">
        <v>895</v>
      </c>
      <c r="F74" s="7">
        <f>E74*$I$14</f>
        <v>7876.0000000000009</v>
      </c>
    </row>
    <row r="75" spans="2:6" ht="15" outlineLevel="3" x14ac:dyDescent="0.25">
      <c r="B75" s="3"/>
      <c r="C75" s="17" t="s">
        <v>18</v>
      </c>
      <c r="D75" s="6"/>
      <c r="E75" s="5"/>
      <c r="F75" s="7">
        <f>SUBTOTAL(9,F74:F74)</f>
        <v>7876.0000000000009</v>
      </c>
    </row>
    <row r="76" spans="2:6" ht="15" outlineLevel="2" x14ac:dyDescent="0.25">
      <c r="B76" s="3">
        <f>SUBTOTAL(9,B74:B74)</f>
        <v>0</v>
      </c>
      <c r="C76" s="5"/>
      <c r="D76" s="6"/>
      <c r="E76" s="5"/>
      <c r="F76" s="21" t="s">
        <v>45</v>
      </c>
    </row>
    <row r="77" spans="2:6" ht="15" outlineLevel="4" x14ac:dyDescent="0.25">
      <c r="B77" s="3" t="s">
        <v>10</v>
      </c>
      <c r="C77" s="5" t="s">
        <v>9</v>
      </c>
      <c r="D77" s="6" t="s">
        <v>5</v>
      </c>
      <c r="E77" s="5">
        <v>1205</v>
      </c>
      <c r="F77" s="7">
        <f>E77*$I$14</f>
        <v>10604</v>
      </c>
    </row>
    <row r="78" spans="2:6" ht="15" outlineLevel="3" x14ac:dyDescent="0.25">
      <c r="B78" s="3"/>
      <c r="C78" s="17" t="s">
        <v>18</v>
      </c>
      <c r="D78" s="6"/>
      <c r="E78" s="5"/>
      <c r="F78" s="7">
        <f>SUBTOTAL(9,F77:F77)</f>
        <v>10604</v>
      </c>
    </row>
    <row r="79" spans="2:6" ht="15" outlineLevel="2" x14ac:dyDescent="0.25">
      <c r="B79" s="3">
        <f>SUBTOTAL(9,B77:B77)</f>
        <v>0</v>
      </c>
      <c r="C79" s="5"/>
      <c r="D79" s="6"/>
      <c r="E79" s="5"/>
      <c r="F79" s="21" t="s">
        <v>46</v>
      </c>
    </row>
    <row r="80" spans="2:6" ht="15" outlineLevel="4" x14ac:dyDescent="0.25">
      <c r="B80" s="3" t="s">
        <v>10</v>
      </c>
      <c r="C80" s="5" t="s">
        <v>7</v>
      </c>
      <c r="D80" s="6" t="s">
        <v>3</v>
      </c>
      <c r="E80" s="5">
        <v>965</v>
      </c>
      <c r="F80" s="7">
        <f>E80*$I$14</f>
        <v>8492</v>
      </c>
    </row>
    <row r="81" spans="2:6" ht="15" outlineLevel="3" x14ac:dyDescent="0.25">
      <c r="B81" s="3"/>
      <c r="C81" s="17" t="s">
        <v>20</v>
      </c>
      <c r="D81" s="6"/>
      <c r="E81" s="5"/>
      <c r="F81" s="7">
        <f>SUBTOTAL(9,F80:F80)</f>
        <v>8492</v>
      </c>
    </row>
    <row r="82" spans="2:6" ht="15" outlineLevel="2" x14ac:dyDescent="0.25">
      <c r="B82" s="3">
        <f>SUBTOTAL(9,B80:B80)</f>
        <v>0</v>
      </c>
      <c r="C82" s="5"/>
      <c r="D82" s="6"/>
      <c r="E82" s="5"/>
      <c r="F82" s="21" t="s">
        <v>47</v>
      </c>
    </row>
    <row r="83" spans="2:6" ht="15" outlineLevel="4" x14ac:dyDescent="0.25">
      <c r="B83" s="3" t="s">
        <v>10</v>
      </c>
      <c r="C83" s="5" t="s">
        <v>7</v>
      </c>
      <c r="D83" s="6" t="s">
        <v>5</v>
      </c>
      <c r="E83" s="5">
        <v>968</v>
      </c>
      <c r="F83" s="7">
        <f>E83*$I$14</f>
        <v>8518.4000000000015</v>
      </c>
    </row>
    <row r="84" spans="2:6" ht="15" outlineLevel="3" x14ac:dyDescent="0.25">
      <c r="B84" s="3"/>
      <c r="C84" s="17" t="s">
        <v>20</v>
      </c>
      <c r="D84" s="6"/>
      <c r="E84" s="5"/>
      <c r="F84" s="7">
        <f>SUBTOTAL(9,F83:F83)</f>
        <v>8518.4000000000015</v>
      </c>
    </row>
    <row r="85" spans="2:6" ht="15" outlineLevel="2" x14ac:dyDescent="0.25">
      <c r="B85" s="3">
        <f>SUBTOTAL(9,B83:B83)</f>
        <v>0</v>
      </c>
      <c r="C85" s="5"/>
      <c r="D85" s="6"/>
      <c r="E85" s="5"/>
      <c r="F85" s="21" t="s">
        <v>48</v>
      </c>
    </row>
    <row r="86" spans="2:6" ht="15" outlineLevel="4" x14ac:dyDescent="0.25">
      <c r="B86" s="3" t="s">
        <v>10</v>
      </c>
      <c r="C86" s="5" t="s">
        <v>7</v>
      </c>
      <c r="D86" s="6" t="s">
        <v>5</v>
      </c>
      <c r="E86" s="5">
        <v>965</v>
      </c>
      <c r="F86" s="7">
        <f>E86*$I$14</f>
        <v>8492</v>
      </c>
    </row>
    <row r="87" spans="2:6" ht="15" outlineLevel="3" x14ac:dyDescent="0.25">
      <c r="B87" s="3"/>
      <c r="C87" s="17" t="s">
        <v>20</v>
      </c>
      <c r="D87" s="6"/>
      <c r="E87" s="5"/>
      <c r="F87" s="7">
        <f>SUBTOTAL(9,F86:F86)</f>
        <v>8492</v>
      </c>
    </row>
    <row r="88" spans="2:6" ht="15" outlineLevel="2" x14ac:dyDescent="0.25">
      <c r="B88" s="3">
        <f>SUBTOTAL(9,B86:B86)</f>
        <v>0</v>
      </c>
      <c r="C88" s="5"/>
      <c r="D88" s="6"/>
      <c r="E88" s="5"/>
      <c r="F88" s="21" t="s">
        <v>47</v>
      </c>
    </row>
    <row r="89" spans="2:6" ht="15" outlineLevel="4" x14ac:dyDescent="0.25">
      <c r="B89" s="3" t="s">
        <v>10</v>
      </c>
      <c r="C89" s="5" t="s">
        <v>8</v>
      </c>
      <c r="D89" s="6" t="s">
        <v>3</v>
      </c>
      <c r="E89" s="5">
        <v>569</v>
      </c>
      <c r="F89" s="7">
        <f>E89*$I$14</f>
        <v>5007.2000000000007</v>
      </c>
    </row>
    <row r="90" spans="2:6" ht="15" outlineLevel="3" x14ac:dyDescent="0.25">
      <c r="B90" s="3"/>
      <c r="C90" s="17" t="s">
        <v>21</v>
      </c>
      <c r="D90" s="6"/>
      <c r="E90" s="5"/>
      <c r="F90" s="7">
        <f>SUBTOTAL(9,F89:F89)</f>
        <v>5007.2000000000007</v>
      </c>
    </row>
    <row r="91" spans="2:6" ht="15" outlineLevel="2" x14ac:dyDescent="0.25">
      <c r="B91" s="3">
        <f>SUBTOTAL(9,B89:B89)</f>
        <v>0</v>
      </c>
      <c r="C91" s="5"/>
      <c r="D91" s="6"/>
      <c r="E91" s="5"/>
      <c r="F91" s="21" t="s">
        <v>49</v>
      </c>
    </row>
    <row r="92" spans="2:6" ht="15" outlineLevel="4" x14ac:dyDescent="0.25">
      <c r="B92" s="3" t="s">
        <v>10</v>
      </c>
      <c r="C92" s="5" t="s">
        <v>8</v>
      </c>
      <c r="D92" s="6" t="s">
        <v>3</v>
      </c>
      <c r="E92" s="5">
        <v>785</v>
      </c>
      <c r="F92" s="7">
        <f>E92*$I$14</f>
        <v>6908.0000000000009</v>
      </c>
    </row>
    <row r="93" spans="2:6" ht="15" outlineLevel="3" x14ac:dyDescent="0.25">
      <c r="B93" s="3"/>
      <c r="C93" s="17" t="s">
        <v>21</v>
      </c>
      <c r="D93" s="6"/>
      <c r="E93" s="5"/>
      <c r="F93" s="7">
        <f>SUBTOTAL(9,F92:F92)</f>
        <v>6908.0000000000009</v>
      </c>
    </row>
    <row r="94" spans="2:6" ht="15" outlineLevel="2" x14ac:dyDescent="0.25">
      <c r="B94" s="3">
        <f>SUBTOTAL(9,B92:B92)</f>
        <v>0</v>
      </c>
      <c r="C94" s="5"/>
      <c r="D94" s="6"/>
      <c r="E94" s="5"/>
      <c r="F94" s="21" t="s">
        <v>50</v>
      </c>
    </row>
    <row r="95" spans="2:6" ht="15" outlineLevel="4" x14ac:dyDescent="0.25">
      <c r="B95" s="3" t="s">
        <v>10</v>
      </c>
      <c r="C95" s="5" t="s">
        <v>8</v>
      </c>
      <c r="D95" s="6" t="s">
        <v>3</v>
      </c>
      <c r="E95" s="5">
        <v>685</v>
      </c>
      <c r="F95" s="7">
        <f>E95*$I$14</f>
        <v>6028.0000000000009</v>
      </c>
    </row>
    <row r="96" spans="2:6" ht="15" outlineLevel="3" x14ac:dyDescent="0.25">
      <c r="B96" s="3"/>
      <c r="C96" s="17" t="s">
        <v>21</v>
      </c>
      <c r="D96" s="6"/>
      <c r="E96" s="5"/>
      <c r="F96" s="7">
        <f>SUBTOTAL(9,F95:F95)</f>
        <v>6028.0000000000009</v>
      </c>
    </row>
    <row r="97" spans="2:6" ht="15" outlineLevel="2" x14ac:dyDescent="0.25">
      <c r="B97" s="3">
        <f>SUBTOTAL(9,B95:B95)</f>
        <v>0</v>
      </c>
      <c r="C97" s="5"/>
      <c r="D97" s="6"/>
      <c r="E97" s="5"/>
      <c r="F97" s="21" t="s">
        <v>51</v>
      </c>
    </row>
    <row r="98" spans="2:6" ht="15" outlineLevel="4" x14ac:dyDescent="0.25">
      <c r="B98" s="3" t="s">
        <v>10</v>
      </c>
      <c r="C98" s="5" t="s">
        <v>8</v>
      </c>
      <c r="D98" s="6" t="s">
        <v>4</v>
      </c>
      <c r="E98" s="5">
        <v>897</v>
      </c>
      <c r="F98" s="7">
        <f>E98*$I$14</f>
        <v>7893.6</v>
      </c>
    </row>
    <row r="99" spans="2:6" ht="15" outlineLevel="3" x14ac:dyDescent="0.25">
      <c r="B99" s="3"/>
      <c r="C99" s="17" t="s">
        <v>21</v>
      </c>
      <c r="D99" s="6"/>
      <c r="E99" s="5"/>
      <c r="F99" s="7">
        <f>SUBTOTAL(9,F98:F98)</f>
        <v>7893.6</v>
      </c>
    </row>
    <row r="100" spans="2:6" ht="15" outlineLevel="2" x14ac:dyDescent="0.25">
      <c r="B100" s="3">
        <f>SUBTOTAL(9,B98:B98)</f>
        <v>0</v>
      </c>
      <c r="C100" s="5"/>
      <c r="D100" s="6"/>
      <c r="E100" s="5"/>
      <c r="F100" s="21" t="s">
        <v>52</v>
      </c>
    </row>
    <row r="101" spans="2:6" ht="15" outlineLevel="4" x14ac:dyDescent="0.25">
      <c r="B101" s="3" t="s">
        <v>10</v>
      </c>
      <c r="C101" s="5" t="s">
        <v>8</v>
      </c>
      <c r="D101" s="6" t="s">
        <v>4</v>
      </c>
      <c r="E101" s="5">
        <v>678</v>
      </c>
      <c r="F101" s="7">
        <f>E101*$I$14</f>
        <v>5966.4000000000005</v>
      </c>
    </row>
    <row r="102" spans="2:6" ht="15" outlineLevel="3" x14ac:dyDescent="0.25">
      <c r="B102" s="3"/>
      <c r="C102" s="17" t="s">
        <v>21</v>
      </c>
      <c r="D102" s="6"/>
      <c r="E102" s="5"/>
      <c r="F102" s="7">
        <f>SUBTOTAL(9,F101:F101)</f>
        <v>5966.4000000000005</v>
      </c>
    </row>
    <row r="103" spans="2:6" ht="15" outlineLevel="2" x14ac:dyDescent="0.25">
      <c r="B103" s="3">
        <f>SUBTOTAL(9,B101:B101)</f>
        <v>0</v>
      </c>
      <c r="C103" s="5"/>
      <c r="D103" s="6"/>
      <c r="E103" s="5"/>
      <c r="F103" s="21" t="s">
        <v>53</v>
      </c>
    </row>
    <row r="104" spans="2:6" ht="15" outlineLevel="4" x14ac:dyDescent="0.25">
      <c r="B104" s="3" t="s">
        <v>10</v>
      </c>
      <c r="C104" s="5" t="s">
        <v>8</v>
      </c>
      <c r="D104" s="6" t="s">
        <v>4</v>
      </c>
      <c r="E104" s="5">
        <v>548</v>
      </c>
      <c r="F104" s="7">
        <f>E104*$I$14</f>
        <v>4822.4000000000005</v>
      </c>
    </row>
    <row r="105" spans="2:6" ht="15" outlineLevel="3" x14ac:dyDescent="0.25">
      <c r="B105" s="3"/>
      <c r="C105" s="17" t="s">
        <v>21</v>
      </c>
      <c r="D105" s="6"/>
      <c r="E105" s="5"/>
      <c r="F105" s="7">
        <f>SUBTOTAL(9,F104:F104)</f>
        <v>4822.4000000000005</v>
      </c>
    </row>
    <row r="106" spans="2:6" ht="15" outlineLevel="2" x14ac:dyDescent="0.25">
      <c r="B106" s="3">
        <f>SUBTOTAL(9,B104:B104)</f>
        <v>0</v>
      </c>
      <c r="C106" s="5"/>
      <c r="D106" s="6"/>
      <c r="E106" s="5"/>
      <c r="F106" s="21" t="s">
        <v>54</v>
      </c>
    </row>
    <row r="107" spans="2:6" ht="15" outlineLevel="4" x14ac:dyDescent="0.25">
      <c r="B107" s="3" t="s">
        <v>10</v>
      </c>
      <c r="C107" s="5" t="s">
        <v>8</v>
      </c>
      <c r="D107" s="6" t="s">
        <v>5</v>
      </c>
      <c r="E107" s="5">
        <v>785</v>
      </c>
      <c r="F107" s="7">
        <f>E107*$I$14</f>
        <v>6908.0000000000009</v>
      </c>
    </row>
    <row r="108" spans="2:6" ht="15" outlineLevel="3" x14ac:dyDescent="0.25">
      <c r="B108" s="3"/>
      <c r="C108" s="17" t="s">
        <v>21</v>
      </c>
      <c r="D108" s="6"/>
      <c r="E108" s="5"/>
      <c r="F108" s="7">
        <f>SUBTOTAL(9,F107:F107)</f>
        <v>6908.0000000000009</v>
      </c>
    </row>
    <row r="109" spans="2:6" ht="15" outlineLevel="2" x14ac:dyDescent="0.25">
      <c r="B109" s="3">
        <f>SUBTOTAL(9,B107:B107)</f>
        <v>0</v>
      </c>
      <c r="C109" s="5"/>
      <c r="D109" s="6"/>
      <c r="E109" s="5"/>
      <c r="F109" s="21" t="s">
        <v>50</v>
      </c>
    </row>
    <row r="110" spans="2:6" ht="15" outlineLevel="4" x14ac:dyDescent="0.25">
      <c r="B110" s="3" t="s">
        <v>12</v>
      </c>
      <c r="C110" s="8" t="s">
        <v>9</v>
      </c>
      <c r="D110" s="6" t="s">
        <v>5</v>
      </c>
      <c r="E110" s="5">
        <v>1023</v>
      </c>
      <c r="F110" s="7">
        <f>E110*$I$17</f>
        <v>1227.5999999999999</v>
      </c>
    </row>
    <row r="111" spans="2:6" ht="15" outlineLevel="3" x14ac:dyDescent="0.25">
      <c r="B111" s="3"/>
      <c r="C111" s="18" t="s">
        <v>18</v>
      </c>
      <c r="D111" s="6"/>
      <c r="E111" s="5"/>
      <c r="F111" s="7">
        <f>SUBTOTAL(9,F110:F110)</f>
        <v>1227.5999999999999</v>
      </c>
    </row>
    <row r="112" spans="2:6" ht="15" outlineLevel="2" x14ac:dyDescent="0.25">
      <c r="B112" s="3">
        <f>SUBTOTAL(9,B110:B110)</f>
        <v>0</v>
      </c>
      <c r="C112" s="8"/>
      <c r="D112" s="6"/>
      <c r="E112" s="5"/>
      <c r="F112" s="21" t="s">
        <v>55</v>
      </c>
    </row>
    <row r="113" spans="2:6" ht="15" outlineLevel="4" x14ac:dyDescent="0.25">
      <c r="B113" s="3" t="s">
        <v>12</v>
      </c>
      <c r="C113" s="8" t="s">
        <v>6</v>
      </c>
      <c r="D113" s="6" t="s">
        <v>3</v>
      </c>
      <c r="E113" s="5">
        <v>968</v>
      </c>
      <c r="F113" s="7">
        <f>E113*$I$17</f>
        <v>1161.5999999999999</v>
      </c>
    </row>
    <row r="114" spans="2:6" ht="15" outlineLevel="3" x14ac:dyDescent="0.25">
      <c r="B114" s="3"/>
      <c r="C114" s="18" t="s">
        <v>19</v>
      </c>
      <c r="D114" s="6"/>
      <c r="E114" s="5"/>
      <c r="F114" s="7">
        <f>SUBTOTAL(9,F113:F113)</f>
        <v>1161.5999999999999</v>
      </c>
    </row>
    <row r="115" spans="2:6" ht="15" outlineLevel="2" x14ac:dyDescent="0.25">
      <c r="B115" s="3">
        <f>SUBTOTAL(9,B113:B113)</f>
        <v>0</v>
      </c>
      <c r="C115" s="8"/>
      <c r="D115" s="6"/>
      <c r="E115" s="5"/>
      <c r="F115" s="21" t="s">
        <v>56</v>
      </c>
    </row>
    <row r="116" spans="2:6" ht="15" outlineLevel="4" x14ac:dyDescent="0.25">
      <c r="B116" s="3" t="s">
        <v>12</v>
      </c>
      <c r="C116" s="8" t="s">
        <v>6</v>
      </c>
      <c r="D116" s="6" t="s">
        <v>4</v>
      </c>
      <c r="E116" s="5">
        <v>785</v>
      </c>
      <c r="F116" s="7">
        <f>E116*$I$17</f>
        <v>942</v>
      </c>
    </row>
    <row r="117" spans="2:6" ht="15" outlineLevel="3" x14ac:dyDescent="0.25">
      <c r="B117" s="3"/>
      <c r="C117" s="18" t="s">
        <v>19</v>
      </c>
      <c r="D117" s="6"/>
      <c r="E117" s="5"/>
      <c r="F117" s="7">
        <f>SUBTOTAL(9,F116:F116)</f>
        <v>942</v>
      </c>
    </row>
    <row r="118" spans="2:6" ht="15" outlineLevel="2" x14ac:dyDescent="0.25">
      <c r="B118" s="3">
        <f>SUBTOTAL(9,B116:B116)</f>
        <v>0</v>
      </c>
      <c r="C118" s="8"/>
      <c r="D118" s="6"/>
      <c r="E118" s="5"/>
      <c r="F118" s="21" t="s">
        <v>57</v>
      </c>
    </row>
    <row r="119" spans="2:6" ht="15" outlineLevel="4" x14ac:dyDescent="0.25">
      <c r="B119" s="3" t="s">
        <v>12</v>
      </c>
      <c r="C119" s="8" t="s">
        <v>6</v>
      </c>
      <c r="D119" s="6" t="s">
        <v>5</v>
      </c>
      <c r="E119" s="5">
        <v>557</v>
      </c>
      <c r="F119" s="7">
        <f>E119*$I$17</f>
        <v>668.4</v>
      </c>
    </row>
    <row r="120" spans="2:6" ht="15" outlineLevel="3" x14ac:dyDescent="0.25">
      <c r="B120" s="3"/>
      <c r="C120" s="18" t="s">
        <v>19</v>
      </c>
      <c r="D120" s="6"/>
      <c r="E120" s="5"/>
      <c r="F120" s="7">
        <f>SUBTOTAL(9,F119:F119)</f>
        <v>668.4</v>
      </c>
    </row>
    <row r="121" spans="2:6" ht="15" outlineLevel="2" x14ac:dyDescent="0.25">
      <c r="B121" s="3">
        <f>SUBTOTAL(9,B119:B119)</f>
        <v>0</v>
      </c>
      <c r="C121" s="8"/>
      <c r="D121" s="6"/>
      <c r="E121" s="5"/>
      <c r="F121" s="21" t="s">
        <v>58</v>
      </c>
    </row>
    <row r="122" spans="2:6" ht="15" outlineLevel="4" x14ac:dyDescent="0.25">
      <c r="B122" s="3" t="s">
        <v>12</v>
      </c>
      <c r="C122" s="8" t="s">
        <v>7</v>
      </c>
      <c r="D122" s="6" t="s">
        <v>4</v>
      </c>
      <c r="E122" s="5">
        <v>784</v>
      </c>
      <c r="F122" s="7">
        <f>E122*$I$17</f>
        <v>940.8</v>
      </c>
    </row>
    <row r="123" spans="2:6" ht="15" outlineLevel="3" x14ac:dyDescent="0.25">
      <c r="B123" s="3"/>
      <c r="C123" s="18" t="s">
        <v>20</v>
      </c>
      <c r="D123" s="6"/>
      <c r="E123" s="5"/>
      <c r="F123" s="7">
        <f>SUBTOTAL(9,F122:F122)</f>
        <v>940.8</v>
      </c>
    </row>
    <row r="124" spans="2:6" ht="15" outlineLevel="2" x14ac:dyDescent="0.25">
      <c r="B124" s="3">
        <f>SUBTOTAL(9,B122:B122)</f>
        <v>0</v>
      </c>
      <c r="C124" s="8"/>
      <c r="D124" s="6"/>
      <c r="E124" s="5"/>
      <c r="F124" s="21" t="s">
        <v>59</v>
      </c>
    </row>
    <row r="125" spans="2:6" ht="15" outlineLevel="4" x14ac:dyDescent="0.25">
      <c r="B125" s="3" t="s">
        <v>12</v>
      </c>
      <c r="C125" s="8" t="s">
        <v>7</v>
      </c>
      <c r="D125" s="6" t="s">
        <v>4</v>
      </c>
      <c r="E125" s="5">
        <v>698</v>
      </c>
      <c r="F125" s="7">
        <f>E125*$I$17</f>
        <v>837.6</v>
      </c>
    </row>
    <row r="126" spans="2:6" ht="15" outlineLevel="3" x14ac:dyDescent="0.25">
      <c r="B126" s="3"/>
      <c r="C126" s="18" t="s">
        <v>20</v>
      </c>
      <c r="D126" s="6"/>
      <c r="E126" s="5"/>
      <c r="F126" s="7">
        <f>SUBTOTAL(9,F125:F125)</f>
        <v>837.6</v>
      </c>
    </row>
    <row r="127" spans="2:6" ht="15" outlineLevel="2" x14ac:dyDescent="0.25">
      <c r="B127" s="3">
        <f>SUBTOTAL(9,B125:B125)</f>
        <v>0</v>
      </c>
      <c r="C127" s="8"/>
      <c r="D127" s="6"/>
      <c r="E127" s="5"/>
      <c r="F127" s="21" t="s">
        <v>60</v>
      </c>
    </row>
    <row r="128" spans="2:6" ht="15" outlineLevel="4" x14ac:dyDescent="0.25">
      <c r="B128" s="3" t="s">
        <v>12</v>
      </c>
      <c r="C128" s="8" t="s">
        <v>7</v>
      </c>
      <c r="D128" s="6" t="s">
        <v>5</v>
      </c>
      <c r="E128" s="5">
        <v>1025</v>
      </c>
      <c r="F128" s="7">
        <f>E128*$I$17</f>
        <v>1230</v>
      </c>
    </row>
    <row r="129" spans="2:6" ht="15" outlineLevel="3" x14ac:dyDescent="0.25">
      <c r="B129" s="3"/>
      <c r="C129" s="18" t="s">
        <v>20</v>
      </c>
      <c r="D129" s="6"/>
      <c r="E129" s="5"/>
      <c r="F129" s="7">
        <f>SUBTOTAL(9,F128:F128)</f>
        <v>1230</v>
      </c>
    </row>
    <row r="130" spans="2:6" ht="15" outlineLevel="2" x14ac:dyDescent="0.25">
      <c r="B130" s="3">
        <f>SUBTOTAL(9,B128:B128)</f>
        <v>0</v>
      </c>
      <c r="C130" s="8"/>
      <c r="D130" s="6"/>
      <c r="E130" s="5"/>
      <c r="F130" s="21" t="s">
        <v>61</v>
      </c>
    </row>
    <row r="131" spans="2:6" ht="15" outlineLevel="4" x14ac:dyDescent="0.25">
      <c r="B131" s="3" t="s">
        <v>12</v>
      </c>
      <c r="C131" s="8" t="s">
        <v>7</v>
      </c>
      <c r="D131" s="6" t="s">
        <v>5</v>
      </c>
      <c r="E131" s="5">
        <v>459</v>
      </c>
      <c r="F131" s="7">
        <f>E131*$I$17</f>
        <v>550.79999999999995</v>
      </c>
    </row>
    <row r="132" spans="2:6" ht="15" outlineLevel="3" x14ac:dyDescent="0.25">
      <c r="B132" s="3"/>
      <c r="C132" s="18" t="s">
        <v>20</v>
      </c>
      <c r="D132" s="6"/>
      <c r="E132" s="5"/>
      <c r="F132" s="7">
        <f>SUBTOTAL(9,F131:F131)</f>
        <v>550.79999999999995</v>
      </c>
    </row>
    <row r="133" spans="2:6" ht="15" outlineLevel="2" x14ac:dyDescent="0.25">
      <c r="B133" s="3">
        <f>SUBTOTAL(9,B131:B131)</f>
        <v>0</v>
      </c>
      <c r="C133" s="8"/>
      <c r="D133" s="6"/>
      <c r="E133" s="5"/>
      <c r="F133" s="21" t="s">
        <v>62</v>
      </c>
    </row>
    <row r="134" spans="2:6" ht="15" outlineLevel="4" x14ac:dyDescent="0.25">
      <c r="B134" s="3" t="s">
        <v>12</v>
      </c>
      <c r="C134" s="8" t="s">
        <v>8</v>
      </c>
      <c r="D134" s="6" t="s">
        <v>3</v>
      </c>
      <c r="E134" s="5">
        <v>847</v>
      </c>
      <c r="F134" s="7">
        <f>E134*$I$17</f>
        <v>1016.4</v>
      </c>
    </row>
    <row r="135" spans="2:6" ht="15" outlineLevel="3" x14ac:dyDescent="0.25">
      <c r="B135" s="3"/>
      <c r="C135" s="18" t="s">
        <v>21</v>
      </c>
      <c r="D135" s="6"/>
      <c r="E135" s="5"/>
      <c r="F135" s="7">
        <f>SUBTOTAL(9,F134:F134)</f>
        <v>1016.4</v>
      </c>
    </row>
    <row r="136" spans="2:6" ht="15" outlineLevel="2" x14ac:dyDescent="0.25">
      <c r="B136" s="3">
        <f>SUBTOTAL(9,B134:B134)</f>
        <v>0</v>
      </c>
      <c r="C136" s="8"/>
      <c r="D136" s="6"/>
      <c r="E136" s="5"/>
      <c r="F136" s="21" t="s">
        <v>63</v>
      </c>
    </row>
    <row r="137" spans="2:6" ht="15" outlineLevel="4" x14ac:dyDescent="0.25">
      <c r="B137" s="3" t="s">
        <v>12</v>
      </c>
      <c r="C137" s="8" t="s">
        <v>8</v>
      </c>
      <c r="D137" s="6" t="s">
        <v>3</v>
      </c>
      <c r="E137" s="5">
        <v>458</v>
      </c>
      <c r="F137" s="7">
        <f>E137*$I$17</f>
        <v>549.6</v>
      </c>
    </row>
    <row r="138" spans="2:6" ht="15" outlineLevel="3" x14ac:dyDescent="0.25">
      <c r="B138" s="3"/>
      <c r="C138" s="18" t="s">
        <v>21</v>
      </c>
      <c r="D138" s="6"/>
      <c r="E138" s="5"/>
      <c r="F138" s="7">
        <f>SUBTOTAL(9,F137:F137)</f>
        <v>549.6</v>
      </c>
    </row>
    <row r="139" spans="2:6" ht="15" outlineLevel="2" x14ac:dyDescent="0.25">
      <c r="B139" s="3">
        <f>SUBTOTAL(9,B137:B137)</f>
        <v>0</v>
      </c>
      <c r="C139" s="8"/>
      <c r="D139" s="6"/>
      <c r="E139" s="5"/>
      <c r="F139" s="21" t="s">
        <v>64</v>
      </c>
    </row>
    <row r="140" spans="2:6" ht="15" outlineLevel="4" x14ac:dyDescent="0.25">
      <c r="B140" s="3" t="s">
        <v>12</v>
      </c>
      <c r="C140" s="8" t="s">
        <v>8</v>
      </c>
      <c r="D140" s="6" t="s">
        <v>3</v>
      </c>
      <c r="E140" s="5">
        <v>785</v>
      </c>
      <c r="F140" s="7">
        <f>E140*$I$17</f>
        <v>942</v>
      </c>
    </row>
    <row r="141" spans="2:6" ht="15" outlineLevel="3" x14ac:dyDescent="0.25">
      <c r="B141" s="3"/>
      <c r="C141" s="18" t="s">
        <v>21</v>
      </c>
      <c r="D141" s="6"/>
      <c r="E141" s="5"/>
      <c r="F141" s="7">
        <f>SUBTOTAL(9,F140:F140)</f>
        <v>942</v>
      </c>
    </row>
    <row r="142" spans="2:6" ht="15" outlineLevel="2" x14ac:dyDescent="0.25">
      <c r="B142" s="3">
        <f>SUBTOTAL(9,B140:B140)</f>
        <v>0</v>
      </c>
      <c r="C142" s="8"/>
      <c r="D142" s="6"/>
      <c r="E142" s="5"/>
      <c r="F142" s="21" t="s">
        <v>57</v>
      </c>
    </row>
    <row r="143" spans="2:6" ht="15" outlineLevel="4" x14ac:dyDescent="0.25">
      <c r="B143" s="3" t="s">
        <v>12</v>
      </c>
      <c r="C143" s="8" t="s">
        <v>8</v>
      </c>
      <c r="D143" s="6" t="s">
        <v>4</v>
      </c>
      <c r="E143" s="5">
        <v>589</v>
      </c>
      <c r="F143" s="7">
        <f>E143*$I$17</f>
        <v>706.8</v>
      </c>
    </row>
    <row r="144" spans="2:6" ht="15" outlineLevel="3" x14ac:dyDescent="0.25">
      <c r="B144" s="11"/>
      <c r="C144" s="19" t="s">
        <v>21</v>
      </c>
      <c r="D144" s="13"/>
      <c r="E144" s="14"/>
      <c r="F144" s="15">
        <f>SUBTOTAL(9,F143:F143)</f>
        <v>706.8</v>
      </c>
    </row>
    <row r="145" spans="2:6" ht="15" outlineLevel="1" x14ac:dyDescent="0.25">
      <c r="B145" s="11">
        <f>SUBTOTAL(9,B143:B143)</f>
        <v>0</v>
      </c>
      <c r="C145" s="12"/>
      <c r="D145" s="13"/>
      <c r="E145" s="14"/>
      <c r="F145" s="23" t="s">
        <v>65</v>
      </c>
    </row>
    <row r="146" spans="2:6" ht="15" outlineLevel="1" x14ac:dyDescent="0.25">
      <c r="B146" s="11"/>
      <c r="C146" s="19" t="s">
        <v>17</v>
      </c>
      <c r="D146" s="13"/>
      <c r="E146" s="14"/>
      <c r="F146" s="23">
        <f>SUBTOTAL(9,F2:F143)</f>
        <v>158144.79999999999</v>
      </c>
    </row>
    <row r="147" spans="2:6" outlineLevel="1" x14ac:dyDescent="0.2"/>
    <row r="148" spans="2:6" outlineLevel="1" x14ac:dyDescent="0.2"/>
    <row r="149" spans="2:6" outlineLevel="1" x14ac:dyDescent="0.2"/>
    <row r="150" spans="2:6" outlineLevel="1" x14ac:dyDescent="0.2"/>
    <row r="151" spans="2:6" outlineLevel="1" x14ac:dyDescent="0.2"/>
    <row r="152" spans="2:6" outlineLevel="1" x14ac:dyDescent="0.2"/>
    <row r="153" spans="2:6" outlineLevel="1" x14ac:dyDescent="0.2"/>
    <row r="154" spans="2:6" outlineLevel="1" x14ac:dyDescent="0.2"/>
    <row r="155" spans="2:6" outlineLevel="1" x14ac:dyDescent="0.2"/>
    <row r="156" spans="2:6" outlineLevel="1" x14ac:dyDescent="0.2"/>
    <row r="157" spans="2:6" outlineLevel="1" x14ac:dyDescent="0.2"/>
    <row r="158" spans="2:6" outlineLevel="1" x14ac:dyDescent="0.2"/>
    <row r="159" spans="2:6" outlineLevel="1" x14ac:dyDescent="0.2"/>
    <row r="160" spans="2:6" outlineLevel="1" x14ac:dyDescent="0.2"/>
    <row r="161" spans="2:6" outlineLevel="1" x14ac:dyDescent="0.2"/>
    <row r="162" spans="2:6" outlineLevel="1" x14ac:dyDescent="0.2"/>
    <row r="163" spans="2:6" outlineLevel="1" x14ac:dyDescent="0.2"/>
    <row r="164" spans="2:6" outlineLevel="1" x14ac:dyDescent="0.2"/>
    <row r="165" spans="2:6" outlineLevel="1" x14ac:dyDescent="0.2"/>
    <row r="166" spans="2:6" outlineLevel="1" x14ac:dyDescent="0.2"/>
    <row r="167" spans="2:6" outlineLevel="1" x14ac:dyDescent="0.2">
      <c r="B167">
        <f>SUBTOTAL(9,B2:B166)</f>
        <v>0</v>
      </c>
      <c r="F167" s="16" t="s">
        <v>17</v>
      </c>
    </row>
  </sheetData>
  <sortState ref="B2:F49">
    <sortCondition ref="B2:B49"/>
    <sortCondition ref="C2:C49"/>
  </sortState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student</cp:lastModifiedBy>
  <cp:lastPrinted>2003-06-24T21:16:24Z</cp:lastPrinted>
  <dcterms:created xsi:type="dcterms:W3CDTF">2003-06-19T20:59:18Z</dcterms:created>
  <dcterms:modified xsi:type="dcterms:W3CDTF">2022-10-05T11:36:34Z</dcterms:modified>
</cp:coreProperties>
</file>