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5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9" i="1" s="1"/>
  <c r="E9" i="1" l="1"/>
</calcChain>
</file>

<file path=xl/sharedStrings.xml><?xml version="1.0" encoding="utf-8"?>
<sst xmlns="http://schemas.openxmlformats.org/spreadsheetml/2006/main" count="11" uniqueCount="11">
  <si>
    <t>Главница</t>
  </si>
  <si>
    <t xml:space="preserve">Лихвен процент </t>
  </si>
  <si>
    <t xml:space="preserve">Лихвен период </t>
  </si>
  <si>
    <t>Месечна вноска</t>
  </si>
  <si>
    <t>Задача:</t>
  </si>
  <si>
    <t>Лихвен период</t>
  </si>
  <si>
    <r>
      <t xml:space="preserve">Създайте таблица, която изчислява </t>
    </r>
    <r>
      <rPr>
        <b/>
        <sz val="12"/>
        <color theme="1"/>
        <rFont val="Calibri"/>
        <family val="2"/>
        <scheme val="minor"/>
      </rPr>
      <t>месечната вноска</t>
    </r>
    <r>
      <rPr>
        <sz val="12"/>
        <color theme="1"/>
        <rFont val="Calibri"/>
        <family val="2"/>
        <charset val="204"/>
        <scheme val="minor"/>
      </rPr>
      <t xml:space="preserve"> при различни варианти на </t>
    </r>
    <r>
      <rPr>
        <b/>
        <sz val="12"/>
        <color theme="1"/>
        <rFont val="Calibri"/>
        <family val="2"/>
        <scheme val="minor"/>
      </rPr>
      <t>главницата</t>
    </r>
    <r>
      <rPr>
        <sz val="12"/>
        <color theme="1"/>
        <rFont val="Calibri"/>
        <family val="2"/>
        <charset val="204"/>
        <scheme val="minor"/>
      </rPr>
      <t>.</t>
    </r>
  </si>
  <si>
    <r>
      <t xml:space="preserve">Създайте таблица с различни варианти на </t>
    </r>
    <r>
      <rPr>
        <b/>
        <sz val="12"/>
        <color theme="1"/>
        <rFont val="Calibri"/>
        <family val="2"/>
        <scheme val="minor"/>
      </rPr>
      <t>главницата</t>
    </r>
    <r>
      <rPr>
        <sz val="12"/>
        <color theme="1"/>
        <rFont val="Calibri"/>
        <family val="2"/>
        <charset val="204"/>
        <scheme val="minor"/>
      </rPr>
      <t xml:space="preserve"> и</t>
    </r>
    <r>
      <rPr>
        <b/>
        <sz val="12"/>
        <color theme="1"/>
        <rFont val="Calibri"/>
        <family val="2"/>
        <scheme val="minor"/>
      </rPr>
      <t xml:space="preserve"> лихвения период</t>
    </r>
    <r>
      <rPr>
        <sz val="12"/>
        <color theme="1"/>
        <rFont val="Calibri"/>
        <family val="2"/>
        <charset val="204"/>
        <scheme val="minor"/>
      </rPr>
      <t>.</t>
    </r>
  </si>
  <si>
    <t>Първо изчислете месечната вноска с подходяща функция.</t>
  </si>
  <si>
    <r>
      <t xml:space="preserve">Каква </t>
    </r>
    <r>
      <rPr>
        <b/>
        <sz val="12"/>
        <color theme="1"/>
        <rFont val="Calibri"/>
        <family val="2"/>
        <charset val="204"/>
        <scheme val="minor"/>
      </rPr>
      <t>сума по заем (главница)</t>
    </r>
    <r>
      <rPr>
        <sz val="12"/>
        <color theme="1"/>
        <rFont val="Calibri"/>
        <family val="2"/>
        <charset val="204"/>
        <scheme val="minor"/>
      </rPr>
      <t xml:space="preserve"> можем да вземем при лихвен период </t>
    </r>
    <r>
      <rPr>
        <b/>
        <sz val="12"/>
        <color theme="1"/>
        <rFont val="Calibri"/>
        <family val="2"/>
        <charset val="204"/>
        <scheme val="minor"/>
      </rPr>
      <t>60 месеца</t>
    </r>
    <r>
      <rPr>
        <sz val="12"/>
        <color theme="1"/>
        <rFont val="Calibri"/>
        <family val="2"/>
        <charset val="204"/>
        <scheme val="minor"/>
      </rPr>
      <t>, лихвен процент</t>
    </r>
    <r>
      <rPr>
        <b/>
        <sz val="12"/>
        <color theme="1"/>
        <rFont val="Calibri"/>
        <family val="2"/>
        <charset val="204"/>
        <scheme val="minor"/>
      </rPr>
      <t xml:space="preserve"> 6% </t>
    </r>
    <r>
      <rPr>
        <sz val="12"/>
        <color theme="1"/>
        <rFont val="Calibri"/>
        <family val="2"/>
        <charset val="204"/>
        <scheme val="minor"/>
      </rPr>
      <t xml:space="preserve">и месечна вноска </t>
    </r>
    <r>
      <rPr>
        <b/>
        <sz val="12"/>
        <color theme="1"/>
        <rFont val="Calibri"/>
        <family val="2"/>
        <charset val="204"/>
        <scheme val="minor"/>
      </rPr>
      <t>350 лв</t>
    </r>
    <r>
      <rPr>
        <sz val="12"/>
        <color theme="1"/>
        <rFont val="Calibri"/>
        <family val="2"/>
        <charset val="204"/>
        <scheme val="minor"/>
      </rPr>
      <t>.</t>
    </r>
  </si>
  <si>
    <r>
      <t xml:space="preserve">При какъв </t>
    </r>
    <r>
      <rPr>
        <b/>
        <sz val="12"/>
        <color theme="1"/>
        <rFont val="Calibri"/>
        <family val="2"/>
        <charset val="204"/>
        <scheme val="minor"/>
      </rPr>
      <t>лихвен период в месеци</t>
    </r>
    <r>
      <rPr>
        <sz val="12"/>
        <color theme="1"/>
        <rFont val="Calibri"/>
        <family val="2"/>
        <charset val="204"/>
        <scheme val="minor"/>
      </rPr>
      <t xml:space="preserve">, можем да изтеглим зааем в размер на </t>
    </r>
    <r>
      <rPr>
        <b/>
        <sz val="12"/>
        <color theme="1"/>
        <rFont val="Calibri"/>
        <family val="2"/>
        <charset val="204"/>
        <scheme val="minor"/>
      </rPr>
      <t>20000 лв.</t>
    </r>
    <r>
      <rPr>
        <sz val="12"/>
        <color theme="1"/>
        <rFont val="Calibri"/>
        <family val="2"/>
        <charset val="204"/>
        <scheme val="minor"/>
      </rPr>
      <t>,
ако месечната вноска, която можем да си</t>
    </r>
    <r>
      <rPr>
        <b/>
        <sz val="12"/>
        <color theme="1"/>
        <rFont val="Calibri"/>
        <family val="2"/>
        <charset val="204"/>
        <scheme val="minor"/>
      </rPr>
      <t xml:space="preserve"> позволим </t>
    </r>
    <r>
      <rPr>
        <sz val="12"/>
        <color theme="1"/>
        <rFont val="Calibri"/>
        <family val="2"/>
        <charset val="204"/>
        <scheme val="minor"/>
      </rPr>
      <t xml:space="preserve">да плащаме  е </t>
    </r>
    <r>
      <rPr>
        <b/>
        <sz val="12"/>
        <color theme="1"/>
        <rFont val="Calibri"/>
        <family val="2"/>
        <charset val="204"/>
        <scheme val="minor"/>
      </rPr>
      <t>350 лв</t>
    </r>
    <r>
      <rPr>
        <sz val="12"/>
        <color theme="1"/>
        <rFont val="Calibri"/>
        <family val="2"/>
        <charset val="204"/>
        <scheme val="minor"/>
      </rPr>
      <t xml:space="preserve">. 
При лихвен процент - </t>
    </r>
    <r>
      <rPr>
        <b/>
        <sz val="12"/>
        <color theme="1"/>
        <rFont val="Calibri"/>
        <family val="2"/>
        <scheme val="minor"/>
      </rPr>
      <t>6%</t>
    </r>
    <r>
      <rPr>
        <b/>
        <sz val="12"/>
        <color theme="1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</si>
</sst>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лв.&quot;_-;\-* #,##0.00\ &quot;лв.&quot;_-;_-* &quot;-&quot;??\ &quot;лв.&quot;_-;_-@_-"/>
    <numFmt numFmtId="164" formatCode="#,##0.00\ &quot;лв.&quot;"/>
    <numFmt numFmtId="165" formatCode="_-* #,##0.00\ [$лв.-402]_-;\-* #,##0.00\ [$лв.-402]_-;_-* &quot;-&quot;??\ [$лв.-402]_-;_-@_-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165" fontId="2" fillId="0" borderId="1" xfId="0" applyNumberFormat="1" applyFont="1" applyBorder="1"/>
    <xf numFmtId="165" fontId="2" fillId="0" borderId="1" xfId="1" applyNumberFormat="1" applyFont="1" applyBorder="1"/>
    <xf numFmtId="165" fontId="2" fillId="0" borderId="5" xfId="0" applyNumberFormat="1" applyFont="1" applyBorder="1"/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64" fontId="2" fillId="5" borderId="1" xfId="0" applyNumberFormat="1" applyFont="1" applyFill="1" applyBorder="1"/>
    <xf numFmtId="1" fontId="2" fillId="5" borderId="1" xfId="0" applyNumberFormat="1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4" fontId="2" fillId="0" borderId="0" xfId="1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3" workbookViewId="0">
      <selection activeCell="E8" sqref="E8"/>
    </sheetView>
  </sheetViews>
  <sheetFormatPr defaultRowHeight="15" x14ac:dyDescent="0.25"/>
  <cols>
    <col min="1" max="1" width="18.28515625" customWidth="1"/>
    <col min="2" max="2" width="17.85546875" bestFit="1" customWidth="1"/>
    <col min="4" max="4" width="4" customWidth="1"/>
    <col min="5" max="5" width="15.140625" bestFit="1" customWidth="1"/>
    <col min="6" max="13" width="21.5703125" style="20" customWidth="1"/>
  </cols>
  <sheetData>
    <row r="1" spans="1:13" ht="15.75" x14ac:dyDescent="0.25">
      <c r="D1" s="15" t="s">
        <v>4</v>
      </c>
      <c r="E1" s="16"/>
      <c r="F1" s="19"/>
      <c r="G1" s="19"/>
      <c r="H1" s="19"/>
      <c r="I1" s="19"/>
      <c r="J1" s="19"/>
      <c r="K1" s="19"/>
      <c r="L1" s="19"/>
    </row>
    <row r="2" spans="1:13" ht="50.45" customHeight="1" x14ac:dyDescent="0.25">
      <c r="D2" s="11">
        <v>1</v>
      </c>
      <c r="E2" s="12" t="s">
        <v>10</v>
      </c>
      <c r="F2" s="12"/>
      <c r="G2" s="12"/>
      <c r="H2" s="12"/>
      <c r="I2" s="12"/>
      <c r="J2" s="12"/>
      <c r="K2" s="12"/>
      <c r="L2" s="12"/>
    </row>
    <row r="3" spans="1:13" ht="45.75" customHeight="1" x14ac:dyDescent="0.25">
      <c r="A3" s="1" t="s">
        <v>0</v>
      </c>
      <c r="B3" s="2">
        <v>20000</v>
      </c>
      <c r="D3" s="11">
        <v>2</v>
      </c>
      <c r="E3" s="13" t="s">
        <v>9</v>
      </c>
      <c r="F3" s="13"/>
      <c r="G3" s="13"/>
      <c r="H3" s="13"/>
      <c r="I3" s="13"/>
      <c r="J3" s="13"/>
      <c r="K3" s="13"/>
      <c r="L3" s="14"/>
    </row>
    <row r="4" spans="1:13" ht="22.15" customHeight="1" x14ac:dyDescent="0.25">
      <c r="A4" s="1" t="s">
        <v>1</v>
      </c>
      <c r="B4" s="3">
        <v>0.06</v>
      </c>
      <c r="D4" s="11">
        <v>3</v>
      </c>
      <c r="E4" s="13" t="s">
        <v>6</v>
      </c>
      <c r="F4" s="13"/>
      <c r="G4" s="13"/>
      <c r="H4" s="13"/>
      <c r="I4" s="13"/>
      <c r="J4" s="13"/>
      <c r="K4" s="13"/>
      <c r="L4" s="14"/>
    </row>
    <row r="5" spans="1:13" ht="22.15" customHeight="1" x14ac:dyDescent="0.25">
      <c r="A5" s="1" t="s">
        <v>2</v>
      </c>
      <c r="B5" s="18">
        <v>67.462542083832659</v>
      </c>
      <c r="D5" s="11">
        <v>4</v>
      </c>
      <c r="E5" s="13" t="s">
        <v>7</v>
      </c>
      <c r="F5" s="13"/>
      <c r="G5" s="13"/>
      <c r="H5" s="13"/>
      <c r="I5" s="13"/>
      <c r="J5" s="13"/>
      <c r="K5" s="13"/>
      <c r="L5" s="14"/>
    </row>
    <row r="6" spans="1:13" ht="22.15" customHeight="1" x14ac:dyDescent="0.25">
      <c r="A6" s="1" t="s">
        <v>3</v>
      </c>
      <c r="B6" s="4">
        <f>PMT(B4/12,B5,-B3)</f>
        <v>350.00000659564256</v>
      </c>
      <c r="D6" s="10" t="s">
        <v>8</v>
      </c>
    </row>
    <row r="7" spans="1:13" ht="17.45" customHeight="1" x14ac:dyDescent="0.25"/>
    <row r="8" spans="1:13" ht="19.149999999999999" customHeight="1" x14ac:dyDescent="0.25">
      <c r="F8" s="21" t="s">
        <v>5</v>
      </c>
      <c r="G8" s="21"/>
      <c r="H8" s="21"/>
      <c r="I8" s="21"/>
      <c r="J8" s="21"/>
      <c r="K8" s="21"/>
      <c r="L8" s="21"/>
      <c r="M8" s="21"/>
    </row>
    <row r="9" spans="1:13" s="6" customFormat="1" ht="18" customHeight="1" x14ac:dyDescent="0.25">
      <c r="A9" s="5"/>
      <c r="B9" s="4">
        <f>B6</f>
        <v>350.00000659564256</v>
      </c>
      <c r="E9" s="17">
        <f>B6</f>
        <v>350.00000659564256</v>
      </c>
      <c r="F9" s="22">
        <v>36</v>
      </c>
      <c r="G9" s="22">
        <v>48</v>
      </c>
      <c r="H9" s="22">
        <v>60</v>
      </c>
      <c r="I9" s="22">
        <v>72</v>
      </c>
      <c r="J9" s="22">
        <v>84</v>
      </c>
      <c r="K9" s="22">
        <v>96</v>
      </c>
      <c r="L9" s="22">
        <v>108</v>
      </c>
      <c r="M9" s="22">
        <v>120</v>
      </c>
    </row>
    <row r="10" spans="1:13" s="6" customFormat="1" ht="18" customHeight="1" x14ac:dyDescent="0.25">
      <c r="A10" s="7">
        <v>15000</v>
      </c>
      <c r="B10" s="8">
        <f t="dataTable" ref="B10:B25" dt2D="0" dtr="0" r1="B3" ca="1"/>
        <v>262.50000494673191</v>
      </c>
      <c r="E10" s="9">
        <v>15000</v>
      </c>
      <c r="F10" s="23">
        <f t="dataTable" ref="F10:M25" dt2D="1" dtr="1" r1="B5" r2="B3"/>
        <v>456.32906177332671</v>
      </c>
      <c r="G10" s="23">
        <v>352.27543571903419</v>
      </c>
      <c r="H10" s="23">
        <v>289.99202294141872</v>
      </c>
      <c r="I10" s="23">
        <v>248.59331840208304</v>
      </c>
      <c r="J10" s="23">
        <v>219.12831725671185</v>
      </c>
      <c r="K10" s="23">
        <v>197.12145315208807</v>
      </c>
      <c r="L10" s="23">
        <v>180.08624446388384</v>
      </c>
      <c r="M10" s="23">
        <v>166.53075291247416</v>
      </c>
    </row>
    <row r="11" spans="1:13" s="6" customFormat="1" ht="18" customHeight="1" x14ac:dyDescent="0.25">
      <c r="A11" s="7">
        <v>16000</v>
      </c>
      <c r="B11" s="8">
        <v>280.000005276514</v>
      </c>
      <c r="E11" s="7">
        <v>16000</v>
      </c>
      <c r="F11" s="23">
        <v>486.75099922488175</v>
      </c>
      <c r="G11" s="23">
        <v>375.76046476696985</v>
      </c>
      <c r="H11" s="23">
        <v>309.32482447084664</v>
      </c>
      <c r="I11" s="23">
        <v>265.16620629555518</v>
      </c>
      <c r="J11" s="23">
        <v>233.7368717404926</v>
      </c>
      <c r="K11" s="23">
        <v>210.26288336222726</v>
      </c>
      <c r="L11" s="23">
        <v>192.09199409480945</v>
      </c>
      <c r="M11" s="23">
        <v>177.6328031066391</v>
      </c>
    </row>
    <row r="12" spans="1:13" s="6" customFormat="1" ht="18" customHeight="1" x14ac:dyDescent="0.25">
      <c r="A12" s="7">
        <v>17000</v>
      </c>
      <c r="B12" s="8">
        <v>297.50000560629616</v>
      </c>
      <c r="E12" s="7">
        <v>17000</v>
      </c>
      <c r="F12" s="23">
        <v>517.17293667643685</v>
      </c>
      <c r="G12" s="23">
        <v>399.2454938149055</v>
      </c>
      <c r="H12" s="23">
        <v>328.65762600027455</v>
      </c>
      <c r="I12" s="23">
        <v>281.73909418902741</v>
      </c>
      <c r="J12" s="23">
        <v>248.34542622427341</v>
      </c>
      <c r="K12" s="23">
        <v>223.40431357236648</v>
      </c>
      <c r="L12" s="23">
        <v>204.09774372573503</v>
      </c>
      <c r="M12" s="23">
        <v>188.73485330080408</v>
      </c>
    </row>
    <row r="13" spans="1:13" s="6" customFormat="1" ht="18" customHeight="1" x14ac:dyDescent="0.25">
      <c r="A13" s="7">
        <v>18000</v>
      </c>
      <c r="B13" s="8">
        <v>315.00000593607825</v>
      </c>
      <c r="E13" s="7">
        <v>18000</v>
      </c>
      <c r="F13" s="23">
        <v>547.59487412799206</v>
      </c>
      <c r="G13" s="23">
        <v>422.7305228628411</v>
      </c>
      <c r="H13" s="23">
        <v>347.99042752970246</v>
      </c>
      <c r="I13" s="23">
        <v>298.31198208249958</v>
      </c>
      <c r="J13" s="23">
        <v>262.95398070805419</v>
      </c>
      <c r="K13" s="23">
        <v>236.54574378250567</v>
      </c>
      <c r="L13" s="23">
        <v>216.10349335666064</v>
      </c>
      <c r="M13" s="23">
        <v>199.83690349496902</v>
      </c>
    </row>
    <row r="14" spans="1:13" s="6" customFormat="1" ht="18" customHeight="1" x14ac:dyDescent="0.25">
      <c r="A14" s="7">
        <v>19000</v>
      </c>
      <c r="B14" s="8">
        <v>332.50000626586046</v>
      </c>
      <c r="E14" s="7">
        <v>19000</v>
      </c>
      <c r="F14" s="23">
        <v>578.01681157954715</v>
      </c>
      <c r="G14" s="23">
        <v>446.2155519107767</v>
      </c>
      <c r="H14" s="23">
        <v>367.32322905913037</v>
      </c>
      <c r="I14" s="23">
        <v>314.88486997597181</v>
      </c>
      <c r="J14" s="23">
        <v>277.56253519183497</v>
      </c>
      <c r="K14" s="23">
        <v>249.68717399264486</v>
      </c>
      <c r="L14" s="23">
        <v>228.10924298758621</v>
      </c>
      <c r="M14" s="23">
        <v>210.93895368913394</v>
      </c>
    </row>
    <row r="15" spans="1:13" s="6" customFormat="1" ht="18" customHeight="1" x14ac:dyDescent="0.25">
      <c r="A15" s="7">
        <v>20000</v>
      </c>
      <c r="B15" s="8">
        <v>350.00000659564256</v>
      </c>
      <c r="E15" s="7">
        <v>20000</v>
      </c>
      <c r="F15" s="23">
        <v>608.43874903110225</v>
      </c>
      <c r="G15" s="23">
        <v>469.70058095871229</v>
      </c>
      <c r="H15" s="23">
        <v>386.65603058855828</v>
      </c>
      <c r="I15" s="23">
        <v>331.45775786944404</v>
      </c>
      <c r="J15" s="23">
        <v>292.17108967561575</v>
      </c>
      <c r="K15" s="23">
        <v>262.82860420278411</v>
      </c>
      <c r="L15" s="23">
        <v>240.11499261851179</v>
      </c>
      <c r="M15" s="23">
        <v>222.04100388329888</v>
      </c>
    </row>
    <row r="16" spans="1:13" s="6" customFormat="1" ht="18" customHeight="1" x14ac:dyDescent="0.25">
      <c r="A16" s="7">
        <v>21000</v>
      </c>
      <c r="B16" s="8">
        <v>367.50000692542466</v>
      </c>
      <c r="E16" s="7">
        <v>21000</v>
      </c>
      <c r="F16" s="23">
        <v>638.86068648265734</v>
      </c>
      <c r="G16" s="23">
        <v>493.18561000664795</v>
      </c>
      <c r="H16" s="23">
        <v>405.98883211798619</v>
      </c>
      <c r="I16" s="23">
        <v>348.03064576291621</v>
      </c>
      <c r="J16" s="23">
        <v>306.77964415939658</v>
      </c>
      <c r="K16" s="23">
        <v>275.97003441292327</v>
      </c>
      <c r="L16" s="23">
        <v>252.1207422494374</v>
      </c>
      <c r="M16" s="23">
        <v>233.14305407746383</v>
      </c>
    </row>
    <row r="17" spans="1:13" s="6" customFormat="1" ht="18" customHeight="1" x14ac:dyDescent="0.25">
      <c r="A17" s="7">
        <v>22000</v>
      </c>
      <c r="B17" s="8">
        <v>385.00000725520681</v>
      </c>
      <c r="E17" s="7">
        <v>22000</v>
      </c>
      <c r="F17" s="23">
        <v>669.28262393421244</v>
      </c>
      <c r="G17" s="23">
        <v>516.67063905458349</v>
      </c>
      <c r="H17" s="23">
        <v>425.32163364741416</v>
      </c>
      <c r="I17" s="23">
        <v>364.60353365638838</v>
      </c>
      <c r="J17" s="23">
        <v>321.38819864317736</v>
      </c>
      <c r="K17" s="23">
        <v>289.11146462306249</v>
      </c>
      <c r="L17" s="23">
        <v>264.12649188036301</v>
      </c>
      <c r="M17" s="23">
        <v>244.24510427162878</v>
      </c>
    </row>
    <row r="18" spans="1:13" s="6" customFormat="1" ht="18" customHeight="1" x14ac:dyDescent="0.25">
      <c r="A18" s="7">
        <v>23000</v>
      </c>
      <c r="B18" s="8">
        <v>402.50000758498891</v>
      </c>
      <c r="E18" s="7">
        <v>23000</v>
      </c>
      <c r="F18" s="23">
        <v>699.70456138576765</v>
      </c>
      <c r="G18" s="23">
        <v>540.15566810251926</v>
      </c>
      <c r="H18" s="23">
        <v>444.65443517684201</v>
      </c>
      <c r="I18" s="23">
        <v>381.17642154986061</v>
      </c>
      <c r="J18" s="23">
        <v>335.99675312695814</v>
      </c>
      <c r="K18" s="23">
        <v>302.25289483320171</v>
      </c>
      <c r="L18" s="23">
        <v>276.13224151128856</v>
      </c>
      <c r="M18" s="23">
        <v>255.34715446579372</v>
      </c>
    </row>
    <row r="19" spans="1:13" s="6" customFormat="1" ht="18" customHeight="1" x14ac:dyDescent="0.25">
      <c r="A19" s="7">
        <v>24000</v>
      </c>
      <c r="B19" s="8">
        <v>420.00000791477106</v>
      </c>
      <c r="E19" s="7">
        <v>24000</v>
      </c>
      <c r="F19" s="23">
        <v>730.12649883732274</v>
      </c>
      <c r="G19" s="23">
        <v>563.6406971504548</v>
      </c>
      <c r="H19" s="23">
        <v>463.98723670626993</v>
      </c>
      <c r="I19" s="23">
        <v>397.74930944333283</v>
      </c>
      <c r="J19" s="23">
        <v>350.60530761073898</v>
      </c>
      <c r="K19" s="23">
        <v>315.39432504334093</v>
      </c>
      <c r="L19" s="23">
        <v>288.13799114221416</v>
      </c>
      <c r="M19" s="23">
        <v>266.4492046599587</v>
      </c>
    </row>
    <row r="20" spans="1:13" s="6" customFormat="1" ht="18" customHeight="1" x14ac:dyDescent="0.25">
      <c r="A20" s="7">
        <v>25000</v>
      </c>
      <c r="B20" s="8">
        <v>437.50000824455316</v>
      </c>
      <c r="E20" s="7">
        <v>25000</v>
      </c>
      <c r="F20" s="23">
        <v>760.54843628887772</v>
      </c>
      <c r="G20" s="23">
        <v>587.12572619839045</v>
      </c>
      <c r="H20" s="23">
        <v>483.32003823569789</v>
      </c>
      <c r="I20" s="23">
        <v>414.32219733680506</v>
      </c>
      <c r="J20" s="23">
        <v>365.2138620945197</v>
      </c>
      <c r="K20" s="23">
        <v>328.53575525348009</v>
      </c>
      <c r="L20" s="23">
        <v>300.14374077313977</v>
      </c>
      <c r="M20" s="23">
        <v>277.55125485412361</v>
      </c>
    </row>
    <row r="21" spans="1:13" s="6" customFormat="1" ht="18" customHeight="1" x14ac:dyDescent="0.25">
      <c r="A21" s="7">
        <v>26000</v>
      </c>
      <c r="B21" s="8">
        <v>455.00000857433531</v>
      </c>
      <c r="E21" s="7">
        <v>26000</v>
      </c>
      <c r="F21" s="23">
        <v>790.97037374043282</v>
      </c>
      <c r="G21" s="23">
        <v>610.61075524632599</v>
      </c>
      <c r="H21" s="23">
        <v>502.65283976512575</v>
      </c>
      <c r="I21" s="23">
        <v>430.89508523027718</v>
      </c>
      <c r="J21" s="23">
        <v>379.82241657830053</v>
      </c>
      <c r="K21" s="23">
        <v>341.67718546361931</v>
      </c>
      <c r="L21" s="23">
        <v>312.14949040406532</v>
      </c>
      <c r="M21" s="23">
        <v>288.65330504828853</v>
      </c>
    </row>
    <row r="22" spans="1:13" s="6" customFormat="1" ht="18" customHeight="1" x14ac:dyDescent="0.25">
      <c r="A22" s="7">
        <v>27000</v>
      </c>
      <c r="B22" s="8">
        <v>472.50000890411741</v>
      </c>
      <c r="E22" s="7">
        <v>27000</v>
      </c>
      <c r="F22" s="23">
        <v>821.39231119198803</v>
      </c>
      <c r="G22" s="23">
        <v>634.09578429426165</v>
      </c>
      <c r="H22" s="23">
        <v>521.9856412945536</v>
      </c>
      <c r="I22" s="23">
        <v>447.4679731237494</v>
      </c>
      <c r="J22" s="23">
        <v>394.43097106208131</v>
      </c>
      <c r="K22" s="23">
        <v>354.81861567375847</v>
      </c>
      <c r="L22" s="23">
        <v>324.15524003499092</v>
      </c>
      <c r="M22" s="23">
        <v>299.7553552424535</v>
      </c>
    </row>
    <row r="23" spans="1:13" s="6" customFormat="1" ht="18" customHeight="1" x14ac:dyDescent="0.25">
      <c r="A23" s="7">
        <v>28000</v>
      </c>
      <c r="B23" s="8">
        <v>490.00000923389956</v>
      </c>
      <c r="E23" s="7">
        <v>28000</v>
      </c>
      <c r="F23" s="23">
        <v>851.81424864354312</v>
      </c>
      <c r="G23" s="23">
        <v>657.58081334219719</v>
      </c>
      <c r="H23" s="23">
        <v>541.31844282398163</v>
      </c>
      <c r="I23" s="23">
        <v>464.04086101722163</v>
      </c>
      <c r="J23" s="23">
        <v>409.03952554586215</v>
      </c>
      <c r="K23" s="23">
        <v>367.96004588389769</v>
      </c>
      <c r="L23" s="23">
        <v>336.16098966591647</v>
      </c>
      <c r="M23" s="23">
        <v>310.85740543661842</v>
      </c>
    </row>
    <row r="24" spans="1:13" s="6" customFormat="1" ht="18" customHeight="1" x14ac:dyDescent="0.25">
      <c r="A24" s="7">
        <v>29000</v>
      </c>
      <c r="B24" s="8">
        <v>507.50000956368166</v>
      </c>
      <c r="E24" s="7">
        <v>29000</v>
      </c>
      <c r="F24" s="23">
        <v>882.23618609509822</v>
      </c>
      <c r="G24" s="23">
        <v>681.06584239013296</v>
      </c>
      <c r="H24" s="23">
        <v>560.65124435340954</v>
      </c>
      <c r="I24" s="23">
        <v>480.61374891069386</v>
      </c>
      <c r="J24" s="23">
        <v>423.64808002964287</v>
      </c>
      <c r="K24" s="23">
        <v>381.10147609403691</v>
      </c>
      <c r="L24" s="23">
        <v>348.16673929684214</v>
      </c>
      <c r="M24" s="23">
        <v>321.9594556307834</v>
      </c>
    </row>
    <row r="25" spans="1:13" s="6" customFormat="1" ht="18" customHeight="1" x14ac:dyDescent="0.25">
      <c r="A25" s="7">
        <v>30000</v>
      </c>
      <c r="B25" s="8">
        <v>525.00000989346381</v>
      </c>
      <c r="E25" s="7">
        <v>30000</v>
      </c>
      <c r="F25" s="23">
        <v>912.65812354665343</v>
      </c>
      <c r="G25" s="23">
        <v>704.55087143806838</v>
      </c>
      <c r="H25" s="23">
        <v>579.98404588283745</v>
      </c>
      <c r="I25" s="23">
        <v>497.18663680416608</v>
      </c>
      <c r="J25" s="23">
        <v>438.25663451342371</v>
      </c>
      <c r="K25" s="23">
        <v>394.24290630417613</v>
      </c>
      <c r="L25" s="23">
        <v>360.17248892776769</v>
      </c>
      <c r="M25" s="23">
        <v>333.06150582494831</v>
      </c>
    </row>
  </sheetData>
  <mergeCells count="6">
    <mergeCell ref="D1:E1"/>
    <mergeCell ref="F8:M8"/>
    <mergeCell ref="E2:L2"/>
    <mergeCell ref="E3:L3"/>
    <mergeCell ref="E4:L4"/>
    <mergeCell ref="E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2020-10-27T16:08:33Z</dcterms:created>
  <dcterms:modified xsi:type="dcterms:W3CDTF">2022-11-14T12:51:36Z</dcterms:modified>
</cp:coreProperties>
</file>