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ziz\Desktop\agri_data\"/>
    </mc:Choice>
  </mc:AlternateContent>
  <xr:revisionPtr revIDLastSave="0" documentId="13_ncr:1_{4630199A-9244-45E8-9849-3672D4FF89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20" i="1" s="1"/>
  <c r="G19" i="1"/>
  <c r="G20" i="1" s="1"/>
  <c r="F19" i="1"/>
  <c r="E19" i="1"/>
  <c r="B19" i="1"/>
  <c r="D18" i="1"/>
  <c r="D17" i="1"/>
  <c r="D16" i="1"/>
  <c r="D15" i="1"/>
  <c r="D14" i="1"/>
  <c r="D13" i="1"/>
  <c r="D12" i="1"/>
  <c r="D11" i="1"/>
  <c r="D10" i="1"/>
  <c r="D9" i="1"/>
  <c r="D8" i="1"/>
  <c r="D7" i="1"/>
  <c r="F6" i="1"/>
  <c r="F20" i="1" s="1"/>
  <c r="E6" i="1"/>
  <c r="E20" i="1" s="1"/>
  <c r="D6" i="1"/>
  <c r="B6" i="1"/>
  <c r="B20" i="1" s="1"/>
  <c r="D5" i="1"/>
  <c r="D4" i="1"/>
  <c r="D19" i="1" l="1"/>
  <c r="D20" i="1" s="1"/>
</calcChain>
</file>

<file path=xl/sharedStrings.xml><?xml version="1.0" encoding="utf-8"?>
<sst xmlns="http://schemas.openxmlformats.org/spreadsheetml/2006/main" count="27" uniqueCount="27">
  <si>
    <t>تطور انتاج الأشجار المثمرة</t>
  </si>
  <si>
    <t>الوحدة : طن</t>
  </si>
  <si>
    <t>النوع بالطن</t>
  </si>
  <si>
    <t>2013/2012</t>
  </si>
  <si>
    <t>2014/2013</t>
  </si>
  <si>
    <t>2015/2014</t>
  </si>
  <si>
    <t>2016/2015</t>
  </si>
  <si>
    <t>2016/2017</t>
  </si>
  <si>
    <t>2018/2017</t>
  </si>
  <si>
    <t>2019 /2018</t>
  </si>
  <si>
    <t>زيتون زيـت</t>
  </si>
  <si>
    <t>زيتون طاولة</t>
  </si>
  <si>
    <t>مجموع الزياتين(1)</t>
  </si>
  <si>
    <t>لـــــوز جاف</t>
  </si>
  <si>
    <t>مشمــش</t>
  </si>
  <si>
    <t>خــــوخ</t>
  </si>
  <si>
    <t>عوينـة</t>
  </si>
  <si>
    <t>تفــــاح</t>
  </si>
  <si>
    <t>اجـــاص</t>
  </si>
  <si>
    <t>رمــــان</t>
  </si>
  <si>
    <t>عنــب</t>
  </si>
  <si>
    <t>سفرجـل</t>
  </si>
  <si>
    <t>فستق</t>
  </si>
  <si>
    <t>قـــوارص</t>
  </si>
  <si>
    <t>تيــــن</t>
  </si>
  <si>
    <t>مجموع الغلال (2)</t>
  </si>
  <si>
    <t>المجموع العام(1+2)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</si>
</sst>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abic Typesetting"/>
      <family val="4"/>
    </font>
    <font>
      <sz val="14"/>
      <color theme="1"/>
      <name val="Arabic Typesetting"/>
      <family val="4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1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1605;&#1587;&#1575;&#1581;&#1575;&#1578;%20&#1608;&#1575;&#1606;&#1578;&#1575;&#1580;%20&#1575;&#1604;&#1575;&#1606;&#1578;&#1575;&#1580;%20&#1575;&#1604;&#1606;&#1576;&#1575;&#1578;&#16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مساحة الخضروات"/>
      <sheetName val="مساحة الأشجار"/>
      <sheetName val="انتاج الخضروات"/>
    </sheetNames>
    <sheetDataSet>
      <sheetData sheetId="0">
        <row r="4">
          <cell r="G4" t="str">
            <v>2018/2017</v>
          </cell>
        </row>
        <row r="5">
          <cell r="G5">
            <v>127000</v>
          </cell>
        </row>
        <row r="6">
          <cell r="G6">
            <v>1300</v>
          </cell>
        </row>
        <row r="7">
          <cell r="G7">
            <v>128300</v>
          </cell>
        </row>
        <row r="8">
          <cell r="G8">
            <v>9000</v>
          </cell>
        </row>
        <row r="9">
          <cell r="G9">
            <v>16226</v>
          </cell>
        </row>
        <row r="10">
          <cell r="G10">
            <v>7750</v>
          </cell>
        </row>
        <row r="11">
          <cell r="G11">
            <v>537</v>
          </cell>
        </row>
        <row r="12">
          <cell r="G12">
            <v>5133</v>
          </cell>
        </row>
        <row r="13">
          <cell r="G13">
            <v>630</v>
          </cell>
        </row>
        <row r="14">
          <cell r="G14">
            <v>9564</v>
          </cell>
        </row>
        <row r="15">
          <cell r="G15">
            <v>651</v>
          </cell>
        </row>
        <row r="16">
          <cell r="G16">
            <v>28.8</v>
          </cell>
        </row>
        <row r="17">
          <cell r="G17">
            <v>133</v>
          </cell>
        </row>
        <row r="18">
          <cell r="G18">
            <v>12400</v>
          </cell>
        </row>
      </sheetData>
      <sheetData sheetId="1">
        <row r="4">
          <cell r="C4">
            <v>0</v>
          </cell>
        </row>
      </sheetData>
      <sheetData sheetId="2">
        <row r="20">
          <cell r="B20">
            <v>15352</v>
          </cell>
        </row>
      </sheetData>
      <sheetData sheetId="3">
        <row r="4">
          <cell r="C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rightToLeft="1" tabSelected="1" workbookViewId="0">
      <selection activeCell="I1" sqref="I1:I1048576"/>
    </sheetView>
  </sheetViews>
  <sheetFormatPr defaultColWidth="11.5546875" defaultRowHeight="14.4" x14ac:dyDescent="0.3"/>
  <cols>
    <col min="4" max="4" width="13.6640625" customWidth="1"/>
  </cols>
  <sheetData>
    <row r="1" spans="1:9" ht="27" x14ac:dyDescent="0.75">
      <c r="C1" s="17" t="s">
        <v>0</v>
      </c>
      <c r="D1" s="17"/>
      <c r="E1" s="17"/>
      <c r="F1" s="17"/>
    </row>
    <row r="2" spans="1:9" ht="20.399999999999999" x14ac:dyDescent="0.55000000000000004">
      <c r="H2" s="1" t="s">
        <v>1</v>
      </c>
    </row>
    <row r="3" spans="1:9" ht="15.6" x14ac:dyDescent="0.3">
      <c r="A3" s="2" t="s">
        <v>2</v>
      </c>
      <c r="B3" s="3" t="s">
        <v>3</v>
      </c>
      <c r="C3" s="3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/>
    </row>
    <row r="4" spans="1:9" x14ac:dyDescent="0.3">
      <c r="A4" s="5" t="s">
        <v>10</v>
      </c>
      <c r="B4" s="6">
        <v>108000</v>
      </c>
      <c r="C4" s="6">
        <v>52000</v>
      </c>
      <c r="D4" s="7" t="str">
        <f>[1]Feuil1!G4</f>
        <v>2018/2017</v>
      </c>
      <c r="E4" s="7">
        <v>50000</v>
      </c>
      <c r="F4" s="8">
        <v>68000</v>
      </c>
      <c r="G4" s="9">
        <v>127000</v>
      </c>
      <c r="H4" s="9">
        <v>88000</v>
      </c>
      <c r="I4" s="9"/>
    </row>
    <row r="5" spans="1:9" x14ac:dyDescent="0.3">
      <c r="A5" s="5" t="s">
        <v>11</v>
      </c>
      <c r="B5" s="6">
        <v>820</v>
      </c>
      <c r="C5" s="6">
        <v>700</v>
      </c>
      <c r="D5" s="7">
        <f>[1]Feuil1!G5</f>
        <v>127000</v>
      </c>
      <c r="E5" s="7">
        <v>680</v>
      </c>
      <c r="F5" s="8">
        <v>830</v>
      </c>
      <c r="G5" s="9">
        <v>1300</v>
      </c>
      <c r="H5" s="9">
        <v>1100</v>
      </c>
      <c r="I5" s="9"/>
    </row>
    <row r="6" spans="1:9" x14ac:dyDescent="0.3">
      <c r="A6" s="5" t="s">
        <v>12</v>
      </c>
      <c r="B6" s="10">
        <f>SUM(B4:B5)</f>
        <v>108820</v>
      </c>
      <c r="C6" s="10">
        <v>52700</v>
      </c>
      <c r="D6" s="11">
        <f>[1]Feuil1!G6</f>
        <v>1300</v>
      </c>
      <c r="E6" s="11">
        <f>E4+E5</f>
        <v>50680</v>
      </c>
      <c r="F6" s="11">
        <f>F4+F5</f>
        <v>68830</v>
      </c>
      <c r="G6" s="11">
        <v>128300</v>
      </c>
      <c r="H6" s="12">
        <v>89100</v>
      </c>
      <c r="I6" s="12"/>
    </row>
    <row r="7" spans="1:9" x14ac:dyDescent="0.3">
      <c r="A7" s="5" t="s">
        <v>13</v>
      </c>
      <c r="B7" s="13">
        <v>6950</v>
      </c>
      <c r="C7" s="13">
        <v>8300</v>
      </c>
      <c r="D7" s="14">
        <f>[1]Feuil1!G7</f>
        <v>128300</v>
      </c>
      <c r="E7" s="14">
        <v>6400</v>
      </c>
      <c r="F7" s="15">
        <v>7200</v>
      </c>
      <c r="G7" s="15">
        <v>9000</v>
      </c>
      <c r="H7" s="15">
        <v>8350</v>
      </c>
      <c r="I7" s="9"/>
    </row>
    <row r="8" spans="1:9" x14ac:dyDescent="0.3">
      <c r="A8" s="5" t="s">
        <v>14</v>
      </c>
      <c r="B8" s="13">
        <v>12850</v>
      </c>
      <c r="C8" s="13">
        <v>14050</v>
      </c>
      <c r="D8" s="14">
        <f>[1]Feuil1!G8</f>
        <v>9000</v>
      </c>
      <c r="E8" s="14">
        <v>11900</v>
      </c>
      <c r="F8" s="15">
        <v>13400</v>
      </c>
      <c r="G8" s="15">
        <v>16226</v>
      </c>
      <c r="H8" s="15">
        <v>15150</v>
      </c>
      <c r="I8" s="9"/>
    </row>
    <row r="9" spans="1:9" x14ac:dyDescent="0.3">
      <c r="A9" s="5" t="s">
        <v>15</v>
      </c>
      <c r="B9" s="13">
        <v>5050</v>
      </c>
      <c r="C9" s="13">
        <v>6290</v>
      </c>
      <c r="D9" s="14">
        <f>[1]Feuil1!G9</f>
        <v>16226</v>
      </c>
      <c r="E9" s="14">
        <v>6700</v>
      </c>
      <c r="F9" s="15">
        <v>7300</v>
      </c>
      <c r="G9" s="15">
        <v>7750</v>
      </c>
      <c r="H9" s="15">
        <v>8170</v>
      </c>
      <c r="I9" s="9"/>
    </row>
    <row r="10" spans="1:9" x14ac:dyDescent="0.3">
      <c r="A10" s="5" t="s">
        <v>16</v>
      </c>
      <c r="B10" s="13">
        <v>350</v>
      </c>
      <c r="C10" s="13">
        <v>500</v>
      </c>
      <c r="D10" s="14">
        <f>[1]Feuil1!G10</f>
        <v>7750</v>
      </c>
      <c r="E10" s="14">
        <v>450</v>
      </c>
      <c r="F10" s="15">
        <v>530</v>
      </c>
      <c r="G10" s="15">
        <v>537</v>
      </c>
      <c r="H10" s="15">
        <v>680</v>
      </c>
      <c r="I10" s="9"/>
    </row>
    <row r="11" spans="1:9" x14ac:dyDescent="0.3">
      <c r="A11" s="5" t="s">
        <v>17</v>
      </c>
      <c r="B11" s="13">
        <v>4520</v>
      </c>
      <c r="C11" s="13">
        <v>4750</v>
      </c>
      <c r="D11" s="14">
        <f>[1]Feuil1!G11</f>
        <v>537</v>
      </c>
      <c r="E11" s="14">
        <v>4350</v>
      </c>
      <c r="F11" s="15">
        <v>4820</v>
      </c>
      <c r="G11" s="15">
        <v>5133</v>
      </c>
      <c r="H11" s="15">
        <v>5700</v>
      </c>
      <c r="I11" s="9"/>
    </row>
    <row r="12" spans="1:9" x14ac:dyDescent="0.3">
      <c r="A12" s="5" t="s">
        <v>18</v>
      </c>
      <c r="B12" s="13">
        <v>650</v>
      </c>
      <c r="C12" s="13">
        <v>650</v>
      </c>
      <c r="D12" s="14">
        <f>[1]Feuil1!G12</f>
        <v>5133</v>
      </c>
      <c r="E12" s="14">
        <v>540</v>
      </c>
      <c r="F12" s="15">
        <v>550</v>
      </c>
      <c r="G12" s="15">
        <v>630</v>
      </c>
      <c r="H12" s="15">
        <v>550</v>
      </c>
      <c r="I12" s="9"/>
    </row>
    <row r="13" spans="1:9" x14ac:dyDescent="0.3">
      <c r="A13" s="5" t="s">
        <v>19</v>
      </c>
      <c r="B13" s="13">
        <v>7800</v>
      </c>
      <c r="C13" s="13">
        <v>8270</v>
      </c>
      <c r="D13" s="14">
        <f>[1]Feuil1!G13</f>
        <v>630</v>
      </c>
      <c r="E13" s="14">
        <v>9600</v>
      </c>
      <c r="F13" s="15">
        <v>10500</v>
      </c>
      <c r="G13" s="15">
        <v>9564</v>
      </c>
      <c r="H13" s="15">
        <v>13270</v>
      </c>
      <c r="I13" s="9"/>
    </row>
    <row r="14" spans="1:9" x14ac:dyDescent="0.3">
      <c r="A14" s="5" t="s">
        <v>20</v>
      </c>
      <c r="B14" s="13">
        <v>500</v>
      </c>
      <c r="C14" s="13">
        <v>445</v>
      </c>
      <c r="D14" s="14">
        <f>[1]Feuil1!G14</f>
        <v>9564</v>
      </c>
      <c r="E14" s="14">
        <v>600</v>
      </c>
      <c r="F14" s="15">
        <v>0</v>
      </c>
      <c r="G14" s="15">
        <v>651</v>
      </c>
      <c r="H14" s="15">
        <v>745</v>
      </c>
      <c r="I14" s="9"/>
    </row>
    <row r="15" spans="1:9" x14ac:dyDescent="0.3">
      <c r="A15" s="5" t="s">
        <v>21</v>
      </c>
      <c r="B15" s="13">
        <v>27</v>
      </c>
      <c r="C15" s="13">
        <v>30</v>
      </c>
      <c r="D15" s="14">
        <f>[1]Feuil1!G15</f>
        <v>651</v>
      </c>
      <c r="E15" s="14">
        <v>30</v>
      </c>
      <c r="F15" s="15">
        <v>30</v>
      </c>
      <c r="G15" s="15">
        <v>28.8</v>
      </c>
      <c r="H15" s="15">
        <v>25</v>
      </c>
      <c r="I15" s="9"/>
    </row>
    <row r="16" spans="1:9" x14ac:dyDescent="0.3">
      <c r="A16" s="5" t="s">
        <v>22</v>
      </c>
      <c r="B16" s="13">
        <v>107</v>
      </c>
      <c r="C16" s="13">
        <v>140</v>
      </c>
      <c r="D16" s="14">
        <f>[1]Feuil1!G16</f>
        <v>28.8</v>
      </c>
      <c r="E16" s="14">
        <v>110</v>
      </c>
      <c r="F16" s="15">
        <v>125</v>
      </c>
      <c r="G16" s="15">
        <v>133</v>
      </c>
      <c r="H16" s="15">
        <v>160</v>
      </c>
      <c r="I16" s="9"/>
    </row>
    <row r="17" spans="1:9" x14ac:dyDescent="0.3">
      <c r="A17" s="5" t="s">
        <v>23</v>
      </c>
      <c r="B17" s="13">
        <v>12000</v>
      </c>
      <c r="C17" s="13">
        <v>13200</v>
      </c>
      <c r="D17" s="14">
        <f>[1]Feuil1!G17</f>
        <v>133</v>
      </c>
      <c r="E17" s="14">
        <v>11500</v>
      </c>
      <c r="F17" s="15">
        <v>14700</v>
      </c>
      <c r="G17" s="15">
        <v>12400</v>
      </c>
      <c r="H17" s="15">
        <v>16700</v>
      </c>
      <c r="I17" s="9"/>
    </row>
    <row r="18" spans="1:9" x14ac:dyDescent="0.3">
      <c r="A18" s="5" t="s">
        <v>24</v>
      </c>
      <c r="B18" s="13">
        <v>530</v>
      </c>
      <c r="C18" s="13">
        <v>590</v>
      </c>
      <c r="D18" s="14">
        <f>[1]Feuil1!G18</f>
        <v>12400</v>
      </c>
      <c r="E18" s="14">
        <v>420</v>
      </c>
      <c r="F18" s="15">
        <v>520</v>
      </c>
      <c r="G18" s="15">
        <v>524</v>
      </c>
      <c r="H18" s="15">
        <v>600</v>
      </c>
      <c r="I18" s="9"/>
    </row>
    <row r="19" spans="1:9" x14ac:dyDescent="0.3">
      <c r="A19" s="5" t="s">
        <v>25</v>
      </c>
      <c r="B19" s="10">
        <f>SUM(B7:B18)</f>
        <v>51334</v>
      </c>
      <c r="C19" s="10">
        <v>57215</v>
      </c>
      <c r="D19" s="11">
        <f t="shared" ref="D19:I19" si="0">SUM(D7:D18)</f>
        <v>190352.8</v>
      </c>
      <c r="E19" s="11">
        <f t="shared" si="0"/>
        <v>52600</v>
      </c>
      <c r="F19" s="16">
        <f t="shared" si="0"/>
        <v>59675</v>
      </c>
      <c r="G19" s="16">
        <f t="shared" si="0"/>
        <v>62576.800000000003</v>
      </c>
      <c r="H19" s="16">
        <f t="shared" si="0"/>
        <v>70100</v>
      </c>
      <c r="I19" s="16"/>
    </row>
    <row r="20" spans="1:9" x14ac:dyDescent="0.3">
      <c r="A20" s="5" t="s">
        <v>26</v>
      </c>
      <c r="B20" s="10">
        <f>B19+B6</f>
        <v>160154</v>
      </c>
      <c r="C20" s="10">
        <v>109915</v>
      </c>
      <c r="D20" s="11">
        <f t="shared" ref="D20:I20" si="1">D6+D19</f>
        <v>191652.8</v>
      </c>
      <c r="E20" s="11">
        <f t="shared" si="1"/>
        <v>103280</v>
      </c>
      <c r="F20" s="11">
        <f t="shared" si="1"/>
        <v>128505</v>
      </c>
      <c r="G20" s="11">
        <f t="shared" si="1"/>
        <v>190876.79999999999</v>
      </c>
      <c r="H20" s="11">
        <f t="shared" si="1"/>
        <v>159200</v>
      </c>
      <c r="I20" s="11"/>
    </row>
  </sheetData>
  <mergeCells count="1"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aziz</cp:lastModifiedBy>
  <dcterms:created xsi:type="dcterms:W3CDTF">2022-06-17T09:24:03Z</dcterms:created>
  <dcterms:modified xsi:type="dcterms:W3CDTF">2023-04-29T23:47:05Z</dcterms:modified>
</cp:coreProperties>
</file>