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5B3F384-F58B-4455-9249-9280AE735BFE}" xr6:coauthVersionLast="47" xr6:coauthVersionMax="47" xr10:uidLastSave="{00000000-0000-0000-0000-000000000000}"/>
  <bookViews>
    <workbookView xWindow="-120" yWindow="-120" windowWidth="29040" windowHeight="15840" activeTab="7" xr2:uid="{D063F3AD-9D9C-4914-A2D2-97CFBC4909E9}"/>
  </bookViews>
  <sheets>
    <sheet name="WAR 1" sheetId="2" r:id="rId1"/>
    <sheet name="WAR 2" sheetId="3" r:id="rId2"/>
    <sheet name="WAR 3" sheetId="4" r:id="rId3"/>
    <sheet name="WAR 4" sheetId="5" r:id="rId4"/>
    <sheet name="WAR 5" sheetId="7" r:id="rId5"/>
    <sheet name="WAR 6" sheetId="9" r:id="rId6"/>
    <sheet name="WAR 7" sheetId="10" r:id="rId7"/>
    <sheet name="STAT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I3" i="6"/>
  <c r="H4" i="10"/>
  <c r="E54" i="6"/>
  <c r="E55" i="6"/>
  <c r="E56" i="6"/>
  <c r="E57" i="6"/>
  <c r="E58" i="6"/>
  <c r="E59" i="6"/>
  <c r="E60" i="6"/>
  <c r="E61" i="6"/>
  <c r="E62" i="6"/>
  <c r="E63" i="6"/>
  <c r="E42" i="6"/>
  <c r="E43" i="6"/>
  <c r="E44" i="6"/>
  <c r="E45" i="6"/>
  <c r="E46" i="6"/>
  <c r="E47" i="6"/>
  <c r="E48" i="6"/>
  <c r="E49" i="6"/>
  <c r="E50" i="6"/>
  <c r="E51" i="6"/>
  <c r="E52" i="6"/>
  <c r="E53" i="6"/>
  <c r="E30" i="6"/>
  <c r="E31" i="6"/>
  <c r="E32" i="6"/>
  <c r="E33" i="6"/>
  <c r="E34" i="6"/>
  <c r="E35" i="6"/>
  <c r="E36" i="6"/>
  <c r="E37" i="6"/>
  <c r="E38" i="6"/>
  <c r="E39" i="6"/>
  <c r="E40" i="6"/>
  <c r="E41" i="6"/>
  <c r="E19" i="6"/>
  <c r="E20" i="6"/>
  <c r="E21" i="6"/>
  <c r="E22" i="6"/>
  <c r="E23" i="6"/>
  <c r="E24" i="6"/>
  <c r="E25" i="6"/>
  <c r="E26" i="6"/>
  <c r="E27" i="6"/>
  <c r="E28" i="6"/>
  <c r="E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D57" i="6"/>
  <c r="D58" i="6"/>
  <c r="D59" i="6"/>
  <c r="D60" i="6"/>
  <c r="D61" i="6"/>
  <c r="D62" i="6"/>
  <c r="D63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3" i="6"/>
  <c r="D4" i="6"/>
  <c r="D5" i="6"/>
  <c r="D6" i="6"/>
  <c r="D7" i="6"/>
  <c r="D8" i="6"/>
  <c r="D9" i="6"/>
  <c r="D10" i="6"/>
  <c r="D11" i="6"/>
  <c r="D12" i="6"/>
  <c r="D13" i="6"/>
  <c r="D14" i="6"/>
  <c r="D2" i="6"/>
  <c r="H4" i="9"/>
  <c r="H4" i="7"/>
  <c r="H3" i="5"/>
  <c r="F53" i="3"/>
  <c r="F53" i="4"/>
  <c r="H3" i="4"/>
  <c r="F53" i="2"/>
</calcChain>
</file>

<file path=xl/sharedStrings.xml><?xml version="1.0" encoding="utf-8"?>
<sst xmlns="http://schemas.openxmlformats.org/spreadsheetml/2006/main" count="911" uniqueCount="167">
  <si>
    <t>OE ⚔️Meliodas⚔️</t>
  </si>
  <si>
    <t>Aether..23</t>
  </si>
  <si>
    <t>ąŋɗřəẃ❤️</t>
  </si>
  <si>
    <t>pot2x</t>
  </si>
  <si>
    <t>K♥️L♥️H♥️A♥️Y</t>
  </si>
  <si>
    <t>#PULJ2P2PL</t>
  </si>
  <si>
    <t>#82VOC28JQ</t>
  </si>
  <si>
    <t>#2228QVCQQ</t>
  </si>
  <si>
    <t>#28YY2CC2G</t>
  </si>
  <si>
    <t>#8Y88LY2VO</t>
  </si>
  <si>
    <t>8mG Uric Acid</t>
  </si>
  <si>
    <t>K♦️L♦️H♦️A♦️Y</t>
  </si>
  <si>
    <t>jayson</t>
  </si>
  <si>
    <t>MASTER CASBY</t>
  </si>
  <si>
    <t>KEV⚡PU⚡AKAL</t>
  </si>
  <si>
    <t>Gobta.</t>
  </si>
  <si>
    <t>⚡ShankS⚡</t>
  </si>
  <si>
    <t>Tanjiro</t>
  </si>
  <si>
    <t>ⓑⓞⓞⓜ ⓟⓐⓚⓢⓘⓦ</t>
  </si>
  <si>
    <t>naruto</t>
  </si>
  <si>
    <t>LS ⚔️⭕ R E D ⭕⚔</t>
  </si>
  <si>
    <t>#2V0GLUL88</t>
  </si>
  <si>
    <t>#VCUGV9P8</t>
  </si>
  <si>
    <t>Patrick XD JDS</t>
  </si>
  <si>
    <t>Sawamura</t>
  </si>
  <si>
    <t>HAMMER</t>
  </si>
  <si>
    <t>AlyasPogi</t>
  </si>
  <si>
    <t>♦️♦️NAMELESS♦️♦</t>
  </si>
  <si>
    <t>#G2QRCG89L</t>
  </si>
  <si>
    <t>Evil Witch 1</t>
  </si>
  <si>
    <t>Vhinze</t>
  </si>
  <si>
    <t>#LGLPQ208</t>
  </si>
  <si>
    <t>#QPLLQ9VC</t>
  </si>
  <si>
    <t>☠️BAYMAX☠️</t>
  </si>
  <si>
    <t>#L929GJ8RG</t>
  </si>
  <si>
    <t>☠️OE☠️GrimjoW☠️</t>
  </si>
  <si>
    <t>#2VQGC2VCJ</t>
  </si>
  <si>
    <t>ReNan</t>
  </si>
  <si>
    <t>⚜️⚜️JÉSSÍÉ⚜️⚜️</t>
  </si>
  <si>
    <t>#8VY0V8YRY</t>
  </si>
  <si>
    <t>neferpitou</t>
  </si>
  <si>
    <t>MchncIENGR</t>
  </si>
  <si>
    <t>M..23</t>
  </si>
  <si>
    <t>klayllea</t>
  </si>
  <si>
    <t>Pawiii</t>
  </si>
  <si>
    <t>TH3_NAM3L3SS11</t>
  </si>
  <si>
    <t>The Receiver</t>
  </si>
  <si>
    <t>Grimjowww</t>
  </si>
  <si>
    <t xml:space="preserve">klay </t>
  </si>
  <si>
    <t>匿名⚡️Romcel</t>
  </si>
  <si>
    <t>#LV2JYRJ8U</t>
  </si>
  <si>
    <t>MaCoH27</t>
  </si>
  <si>
    <t>♔ᶦᶰᵈ☤✞☤ᴀʟᴅᴡɪɴ♔</t>
  </si>
  <si>
    <t>#GLYULP09Y</t>
  </si>
  <si>
    <t>Curt Jester ❤️</t>
  </si>
  <si>
    <t>#20UQVUC9V</t>
  </si>
  <si>
    <t>KOF-EAGLE_1</t>
  </si>
  <si>
    <t>Ethan</t>
  </si>
  <si>
    <t>Evil Witch 2</t>
  </si>
  <si>
    <t>#8LRP9YCC</t>
  </si>
  <si>
    <t>Měilì</t>
  </si>
  <si>
    <t>#GLCYQQV</t>
  </si>
  <si>
    <t>Zane</t>
  </si>
  <si>
    <t>bff ian</t>
  </si>
  <si>
    <t>Aling Bembang</t>
  </si>
  <si>
    <t>WARRIORS RRSH</t>
  </si>
  <si>
    <t>Reyna Amihan</t>
  </si>
  <si>
    <t>#G29LGRGCV</t>
  </si>
  <si>
    <t>#PJQPR2UCP</t>
  </si>
  <si>
    <t>#V0CJQPP2</t>
  </si>
  <si>
    <t>#V89LGPYU</t>
  </si>
  <si>
    <t>#88VRU8JL</t>
  </si>
  <si>
    <t>#22JRG2CVR</t>
  </si>
  <si>
    <t>#8RUUVVLQ8</t>
  </si>
  <si>
    <t>#2Y9LPYQQG</t>
  </si>
  <si>
    <t>#80YGLVYYQ</t>
  </si>
  <si>
    <t>#8RQ08GQUP</t>
  </si>
  <si>
    <t>#LGYYR8CP9</t>
  </si>
  <si>
    <t>#CGYP002G</t>
  </si>
  <si>
    <t>#2QCP8CC0V</t>
  </si>
  <si>
    <t>#2QPC298Q0</t>
  </si>
  <si>
    <t>#8L8YVU0V</t>
  </si>
  <si>
    <t>#QL8LJ2JYG</t>
  </si>
  <si>
    <t>#YU90YVQY0</t>
  </si>
  <si>
    <t>#2YGGGPV9V</t>
  </si>
  <si>
    <t>#2VLJUYP0Q</t>
  </si>
  <si>
    <t>#2JQQUV2GL</t>
  </si>
  <si>
    <t>#2GY8JL080</t>
  </si>
  <si>
    <t>#2Y9JUQRJR</t>
  </si>
  <si>
    <t>#88VLPYJ8Y</t>
  </si>
  <si>
    <t>#YLU8892Q0</t>
  </si>
  <si>
    <t>#PJ9GQY2U2</t>
  </si>
  <si>
    <t>#8OQUYPVQ</t>
  </si>
  <si>
    <t>#8POCYPVGP</t>
  </si>
  <si>
    <t>#G2OQOLG9L</t>
  </si>
  <si>
    <t>#LJJLR9PJJ</t>
  </si>
  <si>
    <t>2PUPJC9OP</t>
  </si>
  <si>
    <t>#2JG9POJU9</t>
  </si>
  <si>
    <t>#2VLGO9UVJ</t>
  </si>
  <si>
    <t>ZeaLuise21</t>
  </si>
  <si>
    <t>ЯЄD Ｎ⭕ＴＩＣＥ ᵘⁿ</t>
  </si>
  <si>
    <t>#29YJQQGQ</t>
  </si>
  <si>
    <t>#29Q9LQJYR</t>
  </si>
  <si>
    <t>Klaus</t>
  </si>
  <si>
    <t>#P9PRR2Q29</t>
  </si>
  <si>
    <t>#L2P98PCCR</t>
  </si>
  <si>
    <t>#9VCVGG08L</t>
  </si>
  <si>
    <t>Makario</t>
  </si>
  <si>
    <t>#CQ8OO2VG</t>
  </si>
  <si>
    <t>WINRATE</t>
  </si>
  <si>
    <t>3 STAR</t>
  </si>
  <si>
    <t>NAME</t>
  </si>
  <si>
    <t>ID</t>
  </si>
  <si>
    <t>ATK1</t>
  </si>
  <si>
    <t>ATK2</t>
  </si>
  <si>
    <t>3STAR</t>
  </si>
  <si>
    <t>ReNan2</t>
  </si>
  <si>
    <t>(12jessie27)</t>
  </si>
  <si>
    <t>ALL STARS</t>
  </si>
  <si>
    <t>ALL STARS CONFIRMATION</t>
  </si>
  <si>
    <t>QF, JHAY</t>
  </si>
  <si>
    <t>#2J88QJPPV</t>
  </si>
  <si>
    <t>PROJECT:Yasuo</t>
  </si>
  <si>
    <t>#2OORQC8G2</t>
  </si>
  <si>
    <t>CHARACTERS</t>
  </si>
  <si>
    <t>HOG RIDER</t>
  </si>
  <si>
    <t>BK</t>
  </si>
  <si>
    <t>VALK</t>
  </si>
  <si>
    <t>MINION</t>
  </si>
  <si>
    <t>BARBARIAN1</t>
  </si>
  <si>
    <t>BARBARIAN2</t>
  </si>
  <si>
    <t>WITCH1</t>
  </si>
  <si>
    <t>WITCH2</t>
  </si>
  <si>
    <t>BALLOON</t>
  </si>
  <si>
    <t>GIANT1</t>
  </si>
  <si>
    <t>GIANT2</t>
  </si>
  <si>
    <t>GOLEM</t>
  </si>
  <si>
    <t>SUPER GIANT</t>
  </si>
  <si>
    <t>DRAGON</t>
  </si>
  <si>
    <t>HEALER</t>
  </si>
  <si>
    <t>BARBARIAN3</t>
  </si>
  <si>
    <t>SUPER GOBLIN</t>
  </si>
  <si>
    <t>WITHC1</t>
  </si>
  <si>
    <t>ARCHER1</t>
  </si>
  <si>
    <t>ARCHER2</t>
  </si>
  <si>
    <t>ARCHER3</t>
  </si>
  <si>
    <t>SUPER GOBLIN2</t>
  </si>
  <si>
    <t>BK2</t>
  </si>
  <si>
    <t>WALL BREAKER</t>
  </si>
  <si>
    <t>PEKKA</t>
  </si>
  <si>
    <t>#2PUPJC9OP</t>
  </si>
  <si>
    <t>WALL BREAKER2</t>
  </si>
  <si>
    <t>#GQ8COO2VG</t>
  </si>
  <si>
    <t>SUPER ARCHER1</t>
  </si>
  <si>
    <t>(♤♡MËL♢♧</t>
  </si>
  <si>
    <t>⚔️☢️⚔️IC MRKIAN</t>
  </si>
  <si>
    <t>#P99CCRJJR</t>
  </si>
  <si>
    <t>BLESSTHEFALL#5</t>
  </si>
  <si>
    <t>#L9LR0U8PV</t>
  </si>
  <si>
    <t>barbarian4</t>
  </si>
  <si>
    <t>OE♐xAd-dAx</t>
  </si>
  <si>
    <t>#L82GV9C2</t>
  </si>
  <si>
    <t>barbarian2</t>
  </si>
  <si>
    <t>HOW MANY</t>
  </si>
  <si>
    <t>#2OGYQYJ2V</t>
  </si>
  <si>
    <t>Rai Ley メ ❘ イノブ</t>
  </si>
  <si>
    <t>barbarian1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</si>
</sst>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name val="Arial"/>
      <family val="2"/>
    </font>
    <font>
      <b/>
      <sz val="14"/>
      <color rgb="FFFF0000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151F-4938-441E-8CEF-C7B3274DD950}">
  <dimension ref="A1:F53"/>
  <sheetViews>
    <sheetView workbookViewId="0">
      <selection activeCell="B11" sqref="B11"/>
    </sheetView>
  </sheetViews>
  <sheetFormatPr defaultRowHeight="15" x14ac:dyDescent="0.25"/>
  <cols>
    <col min="1" max="1" width="8" customWidth="1"/>
    <col min="2" max="2" width="25.28515625" customWidth="1"/>
    <col min="3" max="3" width="16.42578125" customWidth="1"/>
  </cols>
  <sheetData>
    <row r="1" spans="1:6" ht="18.75" x14ac:dyDescent="0.3">
      <c r="B1" s="6" t="s">
        <v>111</v>
      </c>
      <c r="C1" s="6" t="s">
        <v>112</v>
      </c>
      <c r="D1" s="6" t="s">
        <v>113</v>
      </c>
      <c r="E1" s="6" t="s">
        <v>114</v>
      </c>
      <c r="F1" s="6" t="s">
        <v>115</v>
      </c>
    </row>
    <row r="2" spans="1:6" x14ac:dyDescent="0.25">
      <c r="A2" s="4">
        <v>1</v>
      </c>
      <c r="B2" s="8" t="s">
        <v>0</v>
      </c>
      <c r="C2" s="7" t="s">
        <v>5</v>
      </c>
      <c r="D2" s="1">
        <v>80</v>
      </c>
      <c r="E2" s="1">
        <v>100</v>
      </c>
      <c r="F2" s="10">
        <v>1</v>
      </c>
    </row>
    <row r="3" spans="1:6" x14ac:dyDescent="0.25">
      <c r="A3" s="4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4">
        <v>3</v>
      </c>
      <c r="B4" s="8" t="s">
        <v>2</v>
      </c>
      <c r="C4" s="7" t="s">
        <v>7</v>
      </c>
      <c r="D4" s="1">
        <v>100</v>
      </c>
      <c r="E4" s="1">
        <v>100</v>
      </c>
      <c r="F4" s="10">
        <v>2</v>
      </c>
    </row>
    <row r="5" spans="1:6" x14ac:dyDescent="0.25">
      <c r="A5" s="4">
        <v>4</v>
      </c>
      <c r="B5" s="9" t="s">
        <v>3</v>
      </c>
      <c r="C5" s="7" t="s">
        <v>8</v>
      </c>
      <c r="D5" s="1">
        <v>94</v>
      </c>
      <c r="E5" s="1">
        <v>100</v>
      </c>
      <c r="F5" s="10">
        <v>1</v>
      </c>
    </row>
    <row r="6" spans="1:6" x14ac:dyDescent="0.25">
      <c r="A6" s="4">
        <v>5</v>
      </c>
      <c r="B6" s="8" t="s">
        <v>4</v>
      </c>
      <c r="C6" s="7" t="s">
        <v>9</v>
      </c>
      <c r="D6" s="1">
        <v>100</v>
      </c>
      <c r="E6" s="1">
        <v>100</v>
      </c>
      <c r="F6" s="10">
        <v>2</v>
      </c>
    </row>
    <row r="7" spans="1:6" x14ac:dyDescent="0.25">
      <c r="A7" s="4">
        <v>6</v>
      </c>
      <c r="B7" s="9" t="s">
        <v>10</v>
      </c>
      <c r="C7" s="7" t="s">
        <v>69</v>
      </c>
      <c r="D7" s="1">
        <v>70</v>
      </c>
      <c r="E7" s="1">
        <v>73</v>
      </c>
      <c r="F7" s="10">
        <v>0</v>
      </c>
    </row>
    <row r="8" spans="1:6" x14ac:dyDescent="0.25">
      <c r="A8" s="4">
        <v>7</v>
      </c>
      <c r="B8" s="8" t="s">
        <v>11</v>
      </c>
      <c r="C8" s="7" t="s">
        <v>70</v>
      </c>
      <c r="D8" s="1">
        <v>100</v>
      </c>
      <c r="E8" s="1">
        <v>100</v>
      </c>
      <c r="F8" s="10">
        <v>2</v>
      </c>
    </row>
    <row r="9" spans="1:6" x14ac:dyDescent="0.25">
      <c r="A9" s="4">
        <v>8</v>
      </c>
      <c r="B9" s="9" t="s">
        <v>12</v>
      </c>
      <c r="C9" s="7" t="s">
        <v>90</v>
      </c>
      <c r="D9" s="1">
        <v>85</v>
      </c>
      <c r="E9" s="1">
        <v>95</v>
      </c>
      <c r="F9" s="10">
        <v>0</v>
      </c>
    </row>
    <row r="10" spans="1:6" x14ac:dyDescent="0.25">
      <c r="A10" s="4">
        <v>9</v>
      </c>
      <c r="B10" s="9" t="s">
        <v>13</v>
      </c>
      <c r="C10" s="7" t="s">
        <v>88</v>
      </c>
      <c r="D10" s="1">
        <v>100</v>
      </c>
      <c r="E10" s="1">
        <v>100</v>
      </c>
      <c r="F10" s="10">
        <v>2</v>
      </c>
    </row>
    <row r="11" spans="1:6" x14ac:dyDescent="0.25">
      <c r="A11" s="4">
        <v>10</v>
      </c>
      <c r="B11" s="8" t="s">
        <v>14</v>
      </c>
      <c r="C11" s="7" t="s">
        <v>75</v>
      </c>
      <c r="D11" s="1">
        <v>89</v>
      </c>
      <c r="E11" s="1">
        <v>87</v>
      </c>
      <c r="F11" s="10">
        <v>0</v>
      </c>
    </row>
    <row r="12" spans="1:6" x14ac:dyDescent="0.25">
      <c r="A12" s="4">
        <v>11</v>
      </c>
      <c r="B12" s="9" t="s">
        <v>15</v>
      </c>
      <c r="C12" s="7" t="s">
        <v>22</v>
      </c>
      <c r="D12" s="1">
        <v>100</v>
      </c>
      <c r="E12" s="1">
        <v>100</v>
      </c>
      <c r="F12" s="10">
        <v>2</v>
      </c>
    </row>
    <row r="13" spans="1:6" x14ac:dyDescent="0.25">
      <c r="A13" s="4">
        <v>12</v>
      </c>
      <c r="B13" s="8" t="s">
        <v>16</v>
      </c>
      <c r="C13" s="7" t="s">
        <v>71</v>
      </c>
      <c r="D13" s="1">
        <v>100</v>
      </c>
      <c r="E13" s="1">
        <v>100</v>
      </c>
      <c r="F13" s="10">
        <v>2</v>
      </c>
    </row>
    <row r="14" spans="1:6" x14ac:dyDescent="0.25">
      <c r="A14" s="4">
        <v>13</v>
      </c>
      <c r="B14" s="9" t="s">
        <v>17</v>
      </c>
      <c r="C14" s="7" t="s">
        <v>72</v>
      </c>
      <c r="D14" s="1">
        <v>100</v>
      </c>
      <c r="E14" s="1">
        <v>92</v>
      </c>
      <c r="F14" s="10">
        <v>1</v>
      </c>
    </row>
    <row r="15" spans="1:6" x14ac:dyDescent="0.25">
      <c r="A15" s="4">
        <v>14</v>
      </c>
      <c r="B15" s="8" t="s">
        <v>18</v>
      </c>
      <c r="C15" s="7" t="s">
        <v>76</v>
      </c>
      <c r="D15" s="1">
        <v>95</v>
      </c>
      <c r="E15" s="1">
        <v>91</v>
      </c>
      <c r="F15" s="10">
        <v>0</v>
      </c>
    </row>
    <row r="16" spans="1:6" x14ac:dyDescent="0.25">
      <c r="A16" s="4">
        <v>15</v>
      </c>
      <c r="B16" s="9" t="s">
        <v>19</v>
      </c>
      <c r="C16" s="7" t="s">
        <v>77</v>
      </c>
      <c r="D16" s="1">
        <v>77</v>
      </c>
      <c r="E16" s="1">
        <v>100</v>
      </c>
      <c r="F16" s="10">
        <v>1</v>
      </c>
    </row>
    <row r="17" spans="1:6" x14ac:dyDescent="0.25">
      <c r="A17" s="4">
        <v>16</v>
      </c>
      <c r="B17" s="8" t="s">
        <v>20</v>
      </c>
      <c r="C17" s="7" t="s">
        <v>21</v>
      </c>
      <c r="D17" s="1">
        <v>100</v>
      </c>
      <c r="E17" s="1">
        <v>94</v>
      </c>
      <c r="F17" s="10">
        <v>1</v>
      </c>
    </row>
    <row r="18" spans="1:6" x14ac:dyDescent="0.25">
      <c r="A18" s="4">
        <v>17</v>
      </c>
      <c r="B18" s="9" t="s">
        <v>23</v>
      </c>
      <c r="C18" s="7" t="s">
        <v>79</v>
      </c>
      <c r="D18" s="1">
        <v>100</v>
      </c>
      <c r="E18" s="1">
        <v>87</v>
      </c>
      <c r="F18" s="10">
        <v>1</v>
      </c>
    </row>
    <row r="19" spans="1:6" x14ac:dyDescent="0.25">
      <c r="A19" s="4">
        <v>18</v>
      </c>
      <c r="B19" s="8" t="s">
        <v>24</v>
      </c>
      <c r="C19" s="7" t="s">
        <v>89</v>
      </c>
      <c r="D19" s="1">
        <v>96</v>
      </c>
      <c r="E19" s="1">
        <v>94</v>
      </c>
      <c r="F19" s="10">
        <v>0</v>
      </c>
    </row>
    <row r="20" spans="1:6" x14ac:dyDescent="0.25">
      <c r="A20" s="4">
        <v>19</v>
      </c>
      <c r="B20" s="9" t="s">
        <v>25</v>
      </c>
      <c r="C20" s="7" t="s">
        <v>67</v>
      </c>
      <c r="D20" s="1">
        <v>100</v>
      </c>
      <c r="E20" s="1">
        <v>84</v>
      </c>
      <c r="F20" s="10">
        <v>1</v>
      </c>
    </row>
    <row r="21" spans="1:6" x14ac:dyDescent="0.25">
      <c r="A21" s="4">
        <v>20</v>
      </c>
      <c r="B21" s="8" t="s">
        <v>26</v>
      </c>
      <c r="C21" s="7" t="s">
        <v>31</v>
      </c>
      <c r="D21" s="1">
        <v>100</v>
      </c>
      <c r="E21" s="1">
        <v>100</v>
      </c>
      <c r="F21" s="10">
        <v>2</v>
      </c>
    </row>
    <row r="22" spans="1:6" x14ac:dyDescent="0.25">
      <c r="A22" s="4">
        <v>21</v>
      </c>
      <c r="B22" s="8" t="s">
        <v>27</v>
      </c>
      <c r="C22" s="7" t="s">
        <v>28</v>
      </c>
      <c r="D22" s="1">
        <v>100</v>
      </c>
      <c r="E22" s="1">
        <v>100</v>
      </c>
      <c r="F22" s="10">
        <v>2</v>
      </c>
    </row>
    <row r="23" spans="1:6" x14ac:dyDescent="0.25">
      <c r="A23" s="4">
        <v>22</v>
      </c>
      <c r="B23" s="9" t="s">
        <v>29</v>
      </c>
      <c r="C23" s="7" t="s">
        <v>98</v>
      </c>
      <c r="D23" s="1">
        <v>100</v>
      </c>
      <c r="E23" s="1">
        <v>91</v>
      </c>
      <c r="F23" s="10">
        <v>1</v>
      </c>
    </row>
    <row r="24" spans="1:6" x14ac:dyDescent="0.25">
      <c r="A24" s="4">
        <v>23</v>
      </c>
      <c r="B24" s="9" t="s">
        <v>30</v>
      </c>
      <c r="C24" s="7" t="s">
        <v>32</v>
      </c>
      <c r="D24" s="1">
        <v>75</v>
      </c>
      <c r="E24" s="1">
        <v>100</v>
      </c>
      <c r="F24" s="10">
        <v>1</v>
      </c>
    </row>
    <row r="25" spans="1:6" x14ac:dyDescent="0.25">
      <c r="A25" s="4">
        <v>24</v>
      </c>
      <c r="B25" s="8" t="s">
        <v>33</v>
      </c>
      <c r="C25" s="7" t="s">
        <v>34</v>
      </c>
      <c r="D25" s="1">
        <v>82</v>
      </c>
      <c r="E25" s="1">
        <v>79</v>
      </c>
      <c r="F25" s="10">
        <v>0</v>
      </c>
    </row>
    <row r="26" spans="1:6" x14ac:dyDescent="0.25">
      <c r="A26" s="4">
        <v>25</v>
      </c>
      <c r="B26" s="8" t="s">
        <v>35</v>
      </c>
      <c r="C26" s="7" t="s">
        <v>36</v>
      </c>
      <c r="D26" s="1">
        <v>68</v>
      </c>
      <c r="E26" s="1">
        <v>98</v>
      </c>
      <c r="F26" s="10">
        <v>0</v>
      </c>
    </row>
    <row r="27" spans="1:6" x14ac:dyDescent="0.25">
      <c r="A27" s="4">
        <v>26</v>
      </c>
      <c r="B27" s="8" t="s">
        <v>37</v>
      </c>
      <c r="C27" s="7" t="s">
        <v>73</v>
      </c>
      <c r="D27" s="1">
        <v>92</v>
      </c>
      <c r="E27" s="1">
        <v>100</v>
      </c>
      <c r="F27" s="10">
        <v>1</v>
      </c>
    </row>
    <row r="28" spans="1:6" x14ac:dyDescent="0.25">
      <c r="A28" s="4">
        <v>27</v>
      </c>
      <c r="B28" s="8" t="s">
        <v>38</v>
      </c>
      <c r="C28" s="7" t="s">
        <v>39</v>
      </c>
      <c r="D28" s="1">
        <v>100</v>
      </c>
      <c r="E28" s="1">
        <v>97</v>
      </c>
      <c r="F28" s="10">
        <v>1</v>
      </c>
    </row>
    <row r="29" spans="1:6" x14ac:dyDescent="0.25">
      <c r="A29" s="4">
        <v>28</v>
      </c>
      <c r="B29" s="8" t="s">
        <v>40</v>
      </c>
      <c r="C29" s="7" t="s">
        <v>74</v>
      </c>
      <c r="D29" s="1">
        <v>96</v>
      </c>
      <c r="E29" s="1">
        <v>87</v>
      </c>
      <c r="F29" s="10">
        <v>0</v>
      </c>
    </row>
    <row r="30" spans="1:6" x14ac:dyDescent="0.25">
      <c r="A30" s="4">
        <v>29</v>
      </c>
      <c r="B30" s="8" t="s">
        <v>41</v>
      </c>
      <c r="C30" s="7" t="s">
        <v>87</v>
      </c>
      <c r="D30" s="1">
        <v>73</v>
      </c>
      <c r="E30" s="1">
        <v>90</v>
      </c>
      <c r="F30" s="10">
        <v>0</v>
      </c>
    </row>
    <row r="31" spans="1:6" x14ac:dyDescent="0.25">
      <c r="A31" s="4">
        <v>30</v>
      </c>
      <c r="B31" s="8" t="s">
        <v>42</v>
      </c>
      <c r="C31" s="7" t="s">
        <v>86</v>
      </c>
      <c r="D31" s="1">
        <v>91</v>
      </c>
      <c r="E31" s="1">
        <v>100</v>
      </c>
      <c r="F31" s="10">
        <v>1</v>
      </c>
    </row>
    <row r="32" spans="1:6" x14ac:dyDescent="0.25">
      <c r="A32" s="4">
        <v>31</v>
      </c>
      <c r="B32" s="8" t="s">
        <v>43</v>
      </c>
      <c r="C32" s="7" t="s">
        <v>91</v>
      </c>
      <c r="D32" s="1">
        <v>70</v>
      </c>
      <c r="E32" s="1">
        <v>88</v>
      </c>
      <c r="F32" s="10">
        <v>0</v>
      </c>
    </row>
    <row r="33" spans="1:6" x14ac:dyDescent="0.25">
      <c r="A33" s="4">
        <v>32</v>
      </c>
      <c r="B33" s="8" t="s">
        <v>44</v>
      </c>
      <c r="C33" s="7" t="s">
        <v>80</v>
      </c>
      <c r="D33" s="1">
        <v>100</v>
      </c>
      <c r="E33" s="1">
        <v>90</v>
      </c>
      <c r="F33" s="10">
        <v>1</v>
      </c>
    </row>
    <row r="34" spans="1:6" x14ac:dyDescent="0.25">
      <c r="A34" s="4">
        <v>33</v>
      </c>
      <c r="B34" s="8" t="s">
        <v>45</v>
      </c>
      <c r="C34" s="7" t="s">
        <v>78</v>
      </c>
      <c r="D34" s="1">
        <v>82</v>
      </c>
      <c r="E34" s="1">
        <v>85</v>
      </c>
      <c r="F34" s="10">
        <v>0</v>
      </c>
    </row>
    <row r="35" spans="1:6" x14ac:dyDescent="0.25">
      <c r="A35" s="4">
        <v>34</v>
      </c>
      <c r="B35" s="8" t="s">
        <v>46</v>
      </c>
      <c r="C35" s="7" t="s">
        <v>68</v>
      </c>
      <c r="D35" s="1">
        <v>100</v>
      </c>
      <c r="E35" s="1">
        <v>100</v>
      </c>
      <c r="F35" s="10">
        <v>2</v>
      </c>
    </row>
    <row r="36" spans="1:6" x14ac:dyDescent="0.25">
      <c r="A36" s="4">
        <v>35</v>
      </c>
      <c r="B36" s="8" t="s">
        <v>47</v>
      </c>
      <c r="C36" s="7" t="s">
        <v>85</v>
      </c>
      <c r="D36" s="1">
        <v>73</v>
      </c>
      <c r="E36" s="1">
        <v>89</v>
      </c>
      <c r="F36" s="10">
        <v>0</v>
      </c>
    </row>
    <row r="37" spans="1:6" x14ac:dyDescent="0.25">
      <c r="A37" s="4">
        <v>36</v>
      </c>
      <c r="B37" s="8" t="s">
        <v>48</v>
      </c>
      <c r="C37" s="7" t="s">
        <v>83</v>
      </c>
      <c r="D37" s="1">
        <v>74</v>
      </c>
      <c r="E37" s="1">
        <v>90</v>
      </c>
      <c r="F37" s="10">
        <v>0</v>
      </c>
    </row>
    <row r="38" spans="1:6" x14ac:dyDescent="0.25">
      <c r="A38" s="4">
        <v>37</v>
      </c>
      <c r="B38" s="8" t="s">
        <v>49</v>
      </c>
      <c r="C38" s="7" t="s">
        <v>50</v>
      </c>
      <c r="D38" s="1">
        <v>100</v>
      </c>
      <c r="E38" s="1">
        <v>98</v>
      </c>
      <c r="F38" s="10">
        <v>1</v>
      </c>
    </row>
    <row r="39" spans="1:6" x14ac:dyDescent="0.25">
      <c r="A39" s="4">
        <v>38</v>
      </c>
      <c r="B39" s="8" t="s">
        <v>51</v>
      </c>
      <c r="C39" s="7" t="s">
        <v>84</v>
      </c>
      <c r="D39" s="1">
        <v>100</v>
      </c>
      <c r="E39" s="1">
        <v>95</v>
      </c>
      <c r="F39" s="10">
        <v>1</v>
      </c>
    </row>
    <row r="40" spans="1:6" x14ac:dyDescent="0.25">
      <c r="A40" s="4">
        <v>39</v>
      </c>
      <c r="B40" s="8" t="s">
        <v>52</v>
      </c>
      <c r="C40" s="7" t="s">
        <v>53</v>
      </c>
      <c r="D40" s="1">
        <v>100</v>
      </c>
      <c r="E40" s="1">
        <v>0</v>
      </c>
      <c r="F40" s="10">
        <v>1</v>
      </c>
    </row>
    <row r="41" spans="1:6" x14ac:dyDescent="0.25">
      <c r="A41" s="4">
        <v>40</v>
      </c>
      <c r="B41" s="8" t="s">
        <v>54</v>
      </c>
      <c r="C41" s="7" t="s">
        <v>55</v>
      </c>
      <c r="D41" s="1">
        <v>86</v>
      </c>
      <c r="E41" s="1">
        <v>94</v>
      </c>
      <c r="F41" s="10">
        <v>0</v>
      </c>
    </row>
    <row r="42" spans="1:6" x14ac:dyDescent="0.25">
      <c r="A42" s="4">
        <v>41</v>
      </c>
      <c r="B42" s="8" t="s">
        <v>56</v>
      </c>
      <c r="C42" s="7" t="s">
        <v>92</v>
      </c>
      <c r="D42" s="1">
        <v>100</v>
      </c>
      <c r="E42" s="1">
        <v>64</v>
      </c>
      <c r="F42" s="10">
        <v>1</v>
      </c>
    </row>
    <row r="43" spans="1:6" x14ac:dyDescent="0.25">
      <c r="A43" s="4">
        <v>42</v>
      </c>
      <c r="B43" s="8" t="s">
        <v>57</v>
      </c>
      <c r="C43" s="7" t="s">
        <v>93</v>
      </c>
      <c r="D43" s="1">
        <v>100</v>
      </c>
      <c r="E43" s="1">
        <v>88</v>
      </c>
      <c r="F43" s="10">
        <v>1</v>
      </c>
    </row>
    <row r="44" spans="1:6" x14ac:dyDescent="0.25">
      <c r="A44" s="4">
        <v>43</v>
      </c>
      <c r="B44" s="8" t="s">
        <v>58</v>
      </c>
      <c r="C44" s="7" t="s">
        <v>97</v>
      </c>
      <c r="D44" s="1">
        <v>99</v>
      </c>
      <c r="E44" s="1">
        <v>75</v>
      </c>
      <c r="F44" s="10">
        <v>0</v>
      </c>
    </row>
    <row r="45" spans="1:6" x14ac:dyDescent="0.25">
      <c r="A45" s="4">
        <v>44</v>
      </c>
      <c r="B45" s="8" t="s">
        <v>154</v>
      </c>
      <c r="C45" s="7" t="s">
        <v>59</v>
      </c>
      <c r="D45" s="1">
        <v>88</v>
      </c>
      <c r="E45" s="1">
        <v>98</v>
      </c>
      <c r="F45" s="10">
        <v>0</v>
      </c>
    </row>
    <row r="46" spans="1:6" x14ac:dyDescent="0.25">
      <c r="A46" s="4">
        <v>45</v>
      </c>
      <c r="B46" s="8" t="s">
        <v>60</v>
      </c>
      <c r="C46" s="7" t="s">
        <v>61</v>
      </c>
      <c r="D46" s="1">
        <v>83</v>
      </c>
      <c r="E46" s="1">
        <v>97</v>
      </c>
      <c r="F46" s="10">
        <v>0</v>
      </c>
    </row>
    <row r="47" spans="1:6" x14ac:dyDescent="0.25">
      <c r="A47" s="4">
        <v>46</v>
      </c>
      <c r="B47" s="8" t="s">
        <v>62</v>
      </c>
      <c r="C47" s="7" t="s">
        <v>81</v>
      </c>
      <c r="D47" s="1">
        <v>100</v>
      </c>
      <c r="E47" s="1">
        <v>85</v>
      </c>
      <c r="F47" s="10">
        <v>1</v>
      </c>
    </row>
    <row r="48" spans="1:6" x14ac:dyDescent="0.25">
      <c r="A48" s="4">
        <v>47</v>
      </c>
      <c r="B48" s="8" t="s">
        <v>63</v>
      </c>
      <c r="C48" s="7" t="s">
        <v>82</v>
      </c>
      <c r="D48" s="1">
        <v>100</v>
      </c>
      <c r="E48" s="1">
        <v>100</v>
      </c>
      <c r="F48" s="10">
        <v>2</v>
      </c>
    </row>
    <row r="49" spans="1:6" x14ac:dyDescent="0.25">
      <c r="A49" s="4">
        <v>48</v>
      </c>
      <c r="B49" s="8" t="s">
        <v>64</v>
      </c>
      <c r="C49" s="7" t="s">
        <v>96</v>
      </c>
      <c r="D49" s="1">
        <v>100</v>
      </c>
      <c r="E49" s="1">
        <v>99</v>
      </c>
      <c r="F49" s="10">
        <v>1</v>
      </c>
    </row>
    <row r="50" spans="1:6" x14ac:dyDescent="0.25">
      <c r="A50" s="4">
        <v>49</v>
      </c>
      <c r="B50" s="8" t="s">
        <v>65</v>
      </c>
      <c r="C50" s="7" t="s">
        <v>95</v>
      </c>
      <c r="D50" s="1">
        <v>0</v>
      </c>
      <c r="E50" s="1">
        <v>0</v>
      </c>
      <c r="F50" s="10">
        <v>0</v>
      </c>
    </row>
    <row r="51" spans="1:6" x14ac:dyDescent="0.25">
      <c r="A51" s="4">
        <v>50</v>
      </c>
      <c r="B51" s="8" t="s">
        <v>66</v>
      </c>
      <c r="C51" s="7" t="s">
        <v>94</v>
      </c>
      <c r="D51" s="1">
        <v>0</v>
      </c>
      <c r="E51" s="1">
        <v>0</v>
      </c>
      <c r="F51" s="10">
        <v>0</v>
      </c>
    </row>
    <row r="53" spans="1:6" x14ac:dyDescent="0.25">
      <c r="F53" s="2">
        <f>SUM(F2:F51)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A1C8-8F3F-4907-A716-18FA02A3A68A}">
  <dimension ref="A1:F53"/>
  <sheetViews>
    <sheetView zoomScaleNormal="100" workbookViewId="0">
      <selection activeCell="F6" sqref="F6"/>
    </sheetView>
  </sheetViews>
  <sheetFormatPr defaultRowHeight="15" x14ac:dyDescent="0.25"/>
  <cols>
    <col min="1" max="1" width="9.28515625" customWidth="1"/>
    <col min="2" max="2" width="26.7109375" customWidth="1"/>
    <col min="3" max="3" width="17.42578125" customWidth="1"/>
  </cols>
  <sheetData>
    <row r="1" spans="1:6" x14ac:dyDescent="0.25">
      <c r="A1" s="7"/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</row>
    <row r="2" spans="1:6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10">
        <v>2</v>
      </c>
    </row>
    <row r="3" spans="1:6" x14ac:dyDescent="0.25">
      <c r="A3" s="11">
        <v>2</v>
      </c>
      <c r="B3" s="9" t="s">
        <v>1</v>
      </c>
      <c r="C3" s="7" t="s">
        <v>6</v>
      </c>
      <c r="D3" s="1">
        <v>100</v>
      </c>
      <c r="E3" s="1">
        <v>100</v>
      </c>
      <c r="F3" s="10">
        <v>2</v>
      </c>
    </row>
    <row r="4" spans="1:6" x14ac:dyDescent="0.25">
      <c r="A4" s="11">
        <v>3</v>
      </c>
      <c r="B4" s="8" t="s">
        <v>2</v>
      </c>
      <c r="C4" s="7" t="s">
        <v>7</v>
      </c>
      <c r="D4" s="1">
        <v>100</v>
      </c>
      <c r="E4" s="1">
        <v>75</v>
      </c>
      <c r="F4" s="10">
        <v>1</v>
      </c>
    </row>
    <row r="5" spans="1:6" x14ac:dyDescent="0.25">
      <c r="A5" s="11">
        <v>4</v>
      </c>
      <c r="B5" s="3" t="s">
        <v>99</v>
      </c>
      <c r="C5" s="1" t="s">
        <v>102</v>
      </c>
      <c r="D5" s="1">
        <v>100</v>
      </c>
      <c r="E5" s="1">
        <v>80</v>
      </c>
      <c r="F5" s="10">
        <v>1</v>
      </c>
    </row>
    <row r="6" spans="1:6" x14ac:dyDescent="0.25">
      <c r="A6" s="11">
        <v>5</v>
      </c>
      <c r="B6" s="9" t="s">
        <v>3</v>
      </c>
      <c r="C6" s="7" t="s">
        <v>8</v>
      </c>
      <c r="D6" s="1">
        <v>92</v>
      </c>
      <c r="E6" s="1">
        <v>100</v>
      </c>
      <c r="F6" s="10">
        <v>1</v>
      </c>
    </row>
    <row r="7" spans="1:6" x14ac:dyDescent="0.25">
      <c r="A7" s="11">
        <v>6</v>
      </c>
      <c r="B7" s="8" t="s">
        <v>4</v>
      </c>
      <c r="C7" s="7" t="s">
        <v>9</v>
      </c>
      <c r="D7" s="1">
        <v>100</v>
      </c>
      <c r="E7" s="1">
        <v>100</v>
      </c>
      <c r="F7" s="10">
        <v>1</v>
      </c>
    </row>
    <row r="8" spans="1:6" x14ac:dyDescent="0.25">
      <c r="A8" s="11">
        <v>7</v>
      </c>
      <c r="B8" s="9" t="s">
        <v>10</v>
      </c>
      <c r="C8" s="7" t="s">
        <v>69</v>
      </c>
      <c r="D8" s="1">
        <v>100</v>
      </c>
      <c r="E8" s="1">
        <v>77</v>
      </c>
      <c r="F8" s="10">
        <v>1</v>
      </c>
    </row>
    <row r="9" spans="1:6" x14ac:dyDescent="0.25">
      <c r="A9" s="11">
        <v>8</v>
      </c>
      <c r="B9" s="8" t="s">
        <v>11</v>
      </c>
      <c r="C9" s="7" t="s">
        <v>70</v>
      </c>
      <c r="D9" s="1">
        <v>100</v>
      </c>
      <c r="E9" s="1">
        <v>100</v>
      </c>
      <c r="F9" s="10">
        <v>2</v>
      </c>
    </row>
    <row r="10" spans="1:6" x14ac:dyDescent="0.25">
      <c r="A10" s="11">
        <v>9</v>
      </c>
      <c r="B10" s="3" t="s">
        <v>100</v>
      </c>
      <c r="C10" s="1" t="s">
        <v>101</v>
      </c>
      <c r="D10" s="1">
        <v>95</v>
      </c>
      <c r="E10" s="1">
        <v>100</v>
      </c>
      <c r="F10" s="10">
        <v>1</v>
      </c>
    </row>
    <row r="11" spans="1:6" x14ac:dyDescent="0.25">
      <c r="A11" s="11">
        <v>10</v>
      </c>
      <c r="B11" s="9" t="s">
        <v>12</v>
      </c>
      <c r="C11" s="7" t="s">
        <v>90</v>
      </c>
      <c r="D11" s="1">
        <v>100</v>
      </c>
      <c r="E11" s="1">
        <v>100</v>
      </c>
      <c r="F11" s="10">
        <v>2</v>
      </c>
    </row>
    <row r="12" spans="1:6" x14ac:dyDescent="0.25">
      <c r="A12" s="11">
        <v>11</v>
      </c>
      <c r="B12" s="9" t="s">
        <v>13</v>
      </c>
      <c r="C12" s="7" t="s">
        <v>88</v>
      </c>
      <c r="D12" s="1">
        <v>93</v>
      </c>
      <c r="E12" s="1">
        <v>100</v>
      </c>
      <c r="F12" s="10">
        <v>1</v>
      </c>
    </row>
    <row r="13" spans="1:6" x14ac:dyDescent="0.25">
      <c r="A13" s="11">
        <v>12</v>
      </c>
      <c r="B13" s="8" t="s">
        <v>14</v>
      </c>
      <c r="C13" s="7" t="s">
        <v>75</v>
      </c>
      <c r="D13" s="1">
        <v>82</v>
      </c>
      <c r="E13" s="1">
        <v>88</v>
      </c>
      <c r="F13" s="10">
        <v>0</v>
      </c>
    </row>
    <row r="14" spans="1:6" x14ac:dyDescent="0.25">
      <c r="A14" s="11">
        <v>13</v>
      </c>
      <c r="B14" s="9" t="s">
        <v>15</v>
      </c>
      <c r="C14" s="7" t="s">
        <v>22</v>
      </c>
      <c r="D14" s="1">
        <v>100</v>
      </c>
      <c r="E14" s="1">
        <v>98</v>
      </c>
      <c r="F14" s="10">
        <v>1</v>
      </c>
    </row>
    <row r="15" spans="1:6" x14ac:dyDescent="0.25">
      <c r="A15" s="11">
        <v>14</v>
      </c>
      <c r="B15" s="8" t="s">
        <v>16</v>
      </c>
      <c r="C15" s="7" t="s">
        <v>71</v>
      </c>
      <c r="D15" s="1">
        <v>100</v>
      </c>
      <c r="E15" s="1">
        <v>100</v>
      </c>
      <c r="F15" s="10">
        <v>2</v>
      </c>
    </row>
    <row r="16" spans="1:6" x14ac:dyDescent="0.25">
      <c r="A16" s="11">
        <v>15</v>
      </c>
      <c r="B16" s="9" t="s">
        <v>17</v>
      </c>
      <c r="C16" s="7" t="s">
        <v>72</v>
      </c>
      <c r="D16" s="1">
        <v>100</v>
      </c>
      <c r="E16" s="1">
        <v>100</v>
      </c>
      <c r="F16" s="10">
        <v>2</v>
      </c>
    </row>
    <row r="17" spans="1:6" x14ac:dyDescent="0.25">
      <c r="A17" s="11">
        <v>16</v>
      </c>
      <c r="B17" s="8" t="s">
        <v>18</v>
      </c>
      <c r="C17" s="7" t="s">
        <v>76</v>
      </c>
      <c r="D17" s="1">
        <v>0</v>
      </c>
      <c r="E17" s="1">
        <v>0</v>
      </c>
      <c r="F17" s="10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 s="1">
        <v>81</v>
      </c>
      <c r="E18" s="1">
        <v>100</v>
      </c>
      <c r="F18" s="10">
        <v>1</v>
      </c>
    </row>
    <row r="19" spans="1:6" x14ac:dyDescent="0.25">
      <c r="A19" s="11">
        <v>18</v>
      </c>
      <c r="B19" s="9" t="s">
        <v>23</v>
      </c>
      <c r="C19" s="7" t="s">
        <v>79</v>
      </c>
      <c r="D19" s="1">
        <v>100</v>
      </c>
      <c r="E19" s="1">
        <v>100</v>
      </c>
      <c r="F19" s="10">
        <v>2</v>
      </c>
    </row>
    <row r="20" spans="1:6" x14ac:dyDescent="0.25">
      <c r="A20" s="11">
        <v>19</v>
      </c>
      <c r="B20" s="3" t="s">
        <v>103</v>
      </c>
      <c r="C20" s="1" t="s">
        <v>105</v>
      </c>
      <c r="D20" s="1">
        <v>0</v>
      </c>
      <c r="E20" s="1">
        <v>0</v>
      </c>
      <c r="F20" s="10">
        <v>0</v>
      </c>
    </row>
    <row r="21" spans="1:6" x14ac:dyDescent="0.25">
      <c r="A21" s="11">
        <v>20</v>
      </c>
      <c r="B21" s="8" t="s">
        <v>20</v>
      </c>
      <c r="C21" s="7" t="s">
        <v>21</v>
      </c>
      <c r="D21" s="1">
        <v>100</v>
      </c>
      <c r="E21" s="1">
        <v>100</v>
      </c>
      <c r="F21" s="10">
        <v>0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81</v>
      </c>
      <c r="E22" s="1">
        <v>100</v>
      </c>
      <c r="F22" s="10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 s="1">
        <v>98</v>
      </c>
      <c r="E23" s="1">
        <v>100</v>
      </c>
      <c r="F23" s="10">
        <v>0</v>
      </c>
    </row>
    <row r="24" spans="1:6" x14ac:dyDescent="0.25">
      <c r="A24" s="11">
        <v>23</v>
      </c>
      <c r="B24" s="8" t="s">
        <v>27</v>
      </c>
      <c r="C24" s="7" t="s">
        <v>28</v>
      </c>
      <c r="D24" s="1">
        <v>93</v>
      </c>
      <c r="E24" s="1">
        <v>100</v>
      </c>
      <c r="F24" s="10">
        <v>0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85</v>
      </c>
      <c r="E25" s="1">
        <v>100</v>
      </c>
      <c r="F25" s="10">
        <v>1</v>
      </c>
    </row>
    <row r="26" spans="1:6" x14ac:dyDescent="0.25">
      <c r="A26" s="11">
        <v>25</v>
      </c>
      <c r="B26" s="9" t="s">
        <v>29</v>
      </c>
      <c r="C26" s="7" t="s">
        <v>98</v>
      </c>
      <c r="D26" s="1">
        <v>100</v>
      </c>
      <c r="E26" s="1">
        <v>100</v>
      </c>
      <c r="F26" s="10">
        <v>2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10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94</v>
      </c>
      <c r="E28" s="1">
        <v>100</v>
      </c>
      <c r="F28" s="10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19</v>
      </c>
      <c r="E29" s="1">
        <v>11</v>
      </c>
      <c r="F29" s="10">
        <v>0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10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100</v>
      </c>
      <c r="E31" s="1">
        <v>100</v>
      </c>
      <c r="F31" s="10">
        <v>2</v>
      </c>
    </row>
    <row r="32" spans="1:6" x14ac:dyDescent="0.25">
      <c r="A32" s="11">
        <v>31</v>
      </c>
      <c r="B32" s="8" t="s">
        <v>40</v>
      </c>
      <c r="C32" s="7" t="s">
        <v>74</v>
      </c>
      <c r="D32" s="1">
        <v>83</v>
      </c>
      <c r="E32" s="1">
        <v>63</v>
      </c>
      <c r="F32" s="10">
        <v>0</v>
      </c>
    </row>
    <row r="33" spans="1:6" x14ac:dyDescent="0.25">
      <c r="A33" s="11">
        <v>32</v>
      </c>
      <c r="B33" s="8" t="s">
        <v>41</v>
      </c>
      <c r="C33" s="7" t="s">
        <v>87</v>
      </c>
      <c r="D33" s="1">
        <v>100</v>
      </c>
      <c r="E33" s="1">
        <v>78</v>
      </c>
      <c r="F33" s="10">
        <v>1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10">
        <v>2</v>
      </c>
    </row>
    <row r="35" spans="1:6" x14ac:dyDescent="0.25">
      <c r="A35" s="11">
        <v>34</v>
      </c>
      <c r="B35" s="8" t="s">
        <v>42</v>
      </c>
      <c r="C35" s="7" t="s">
        <v>86</v>
      </c>
      <c r="D35" s="1">
        <v>100</v>
      </c>
      <c r="E35" s="1">
        <v>100</v>
      </c>
      <c r="F35" s="10">
        <v>2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10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10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89</v>
      </c>
      <c r="E38" s="1">
        <v>62</v>
      </c>
      <c r="F38" s="10">
        <v>0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100</v>
      </c>
      <c r="E39" s="1">
        <v>100</v>
      </c>
      <c r="F39" s="10">
        <v>2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14</v>
      </c>
      <c r="E40" s="1">
        <v>14</v>
      </c>
      <c r="F40" s="10">
        <v>0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45</v>
      </c>
      <c r="E41" s="1">
        <v>59</v>
      </c>
      <c r="F41" s="10">
        <v>0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100</v>
      </c>
      <c r="E42" s="1">
        <v>100</v>
      </c>
      <c r="F42" s="10">
        <v>2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60</v>
      </c>
      <c r="E43" s="1">
        <v>0</v>
      </c>
      <c r="F43" s="10">
        <v>0</v>
      </c>
    </row>
    <row r="44" spans="1:6" x14ac:dyDescent="0.25">
      <c r="A44" s="11">
        <v>43</v>
      </c>
      <c r="B44" s="8" t="s">
        <v>54</v>
      </c>
      <c r="C44" s="7" t="s">
        <v>55</v>
      </c>
      <c r="D44" s="1">
        <v>99</v>
      </c>
      <c r="E44" s="1">
        <v>94</v>
      </c>
      <c r="F44" s="10">
        <v>0</v>
      </c>
    </row>
    <row r="45" spans="1:6" x14ac:dyDescent="0.25">
      <c r="A45" s="11">
        <v>44</v>
      </c>
      <c r="B45" s="8" t="s">
        <v>56</v>
      </c>
      <c r="C45" s="7" t="s">
        <v>92</v>
      </c>
      <c r="D45" s="1">
        <v>0</v>
      </c>
      <c r="E45" s="1">
        <v>0</v>
      </c>
      <c r="F45" s="10">
        <v>0</v>
      </c>
    </row>
    <row r="46" spans="1:6" x14ac:dyDescent="0.25">
      <c r="A46" s="11">
        <v>45</v>
      </c>
      <c r="B46" s="3" t="s">
        <v>117</v>
      </c>
      <c r="C46" s="1" t="s">
        <v>104</v>
      </c>
      <c r="D46" s="1">
        <v>100</v>
      </c>
      <c r="E46" s="1">
        <v>100</v>
      </c>
      <c r="F46" s="10">
        <v>2</v>
      </c>
    </row>
    <row r="47" spans="1:6" x14ac:dyDescent="0.25">
      <c r="A47" s="11">
        <v>46</v>
      </c>
      <c r="B47" s="8" t="s">
        <v>58</v>
      </c>
      <c r="C47" s="7" t="s">
        <v>97</v>
      </c>
      <c r="D47" s="1">
        <v>0</v>
      </c>
      <c r="E47" s="1">
        <v>0</v>
      </c>
      <c r="F47" s="10">
        <v>0</v>
      </c>
    </row>
    <row r="48" spans="1:6" x14ac:dyDescent="0.25">
      <c r="A48" s="11">
        <v>47</v>
      </c>
      <c r="B48" s="8" t="s">
        <v>57</v>
      </c>
      <c r="C48" s="7" t="s">
        <v>93</v>
      </c>
      <c r="D48" s="1">
        <v>0</v>
      </c>
      <c r="E48" s="1">
        <v>0</v>
      </c>
      <c r="F48" s="10">
        <v>0</v>
      </c>
    </row>
    <row r="49" spans="1:6" x14ac:dyDescent="0.25">
      <c r="A49" s="11">
        <v>48</v>
      </c>
      <c r="B49" s="8" t="s">
        <v>60</v>
      </c>
      <c r="C49" s="7" t="s">
        <v>61</v>
      </c>
      <c r="D49" s="1">
        <v>100</v>
      </c>
      <c r="E49" s="1">
        <v>100</v>
      </c>
      <c r="F49" s="10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 s="1">
        <v>96</v>
      </c>
      <c r="E50" s="1">
        <v>97</v>
      </c>
      <c r="F50" s="10">
        <v>0</v>
      </c>
    </row>
    <row r="51" spans="1:6" x14ac:dyDescent="0.25">
      <c r="A51" s="11">
        <v>50</v>
      </c>
      <c r="B51" s="8" t="s">
        <v>63</v>
      </c>
      <c r="C51" s="7" t="s">
        <v>82</v>
      </c>
      <c r="D51" s="1">
        <v>100</v>
      </c>
      <c r="E51" s="1">
        <v>78</v>
      </c>
      <c r="F51" s="10">
        <v>1</v>
      </c>
    </row>
    <row r="53" spans="1:6" x14ac:dyDescent="0.25">
      <c r="F53" s="2">
        <f>SUM(F2:F51)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8D26-8BE9-4C5E-A27F-826323845D20}">
  <dimension ref="A1:H53"/>
  <sheetViews>
    <sheetView workbookViewId="0">
      <selection activeCell="B24" sqref="B24"/>
    </sheetView>
  </sheetViews>
  <sheetFormatPr defaultRowHeight="15" x14ac:dyDescent="0.25"/>
  <cols>
    <col min="2" max="2" width="26.85546875" customWidth="1"/>
    <col min="3" max="3" width="18.5703125" customWidth="1"/>
  </cols>
  <sheetData>
    <row r="1" spans="1:8" x14ac:dyDescent="0.25">
      <c r="A1" s="7"/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</row>
    <row r="2" spans="1:8" x14ac:dyDescent="0.25">
      <c r="A2" s="11">
        <v>1</v>
      </c>
      <c r="B2" s="8" t="s">
        <v>0</v>
      </c>
      <c r="C2" s="7" t="s">
        <v>5</v>
      </c>
      <c r="D2" s="1">
        <v>100</v>
      </c>
      <c r="E2" s="1">
        <v>100</v>
      </c>
      <c r="F2" s="5">
        <v>2</v>
      </c>
    </row>
    <row r="3" spans="1:8" x14ac:dyDescent="0.25">
      <c r="A3" s="11">
        <v>2</v>
      </c>
      <c r="B3" s="9" t="s">
        <v>1</v>
      </c>
      <c r="C3" s="7" t="s">
        <v>6</v>
      </c>
      <c r="D3" s="5">
        <v>69</v>
      </c>
      <c r="E3" s="1">
        <v>0</v>
      </c>
      <c r="F3" s="5">
        <v>0</v>
      </c>
      <c r="H3" s="2">
        <f>SUM(F2:F51)</f>
        <v>50</v>
      </c>
    </row>
    <row r="4" spans="1:8" x14ac:dyDescent="0.25">
      <c r="A4" s="11">
        <v>3</v>
      </c>
      <c r="B4" s="3" t="s">
        <v>107</v>
      </c>
      <c r="C4" s="1" t="s">
        <v>106</v>
      </c>
      <c r="D4" s="1">
        <v>96</v>
      </c>
      <c r="E4" s="1">
        <v>100</v>
      </c>
      <c r="F4" s="10">
        <v>1</v>
      </c>
    </row>
    <row r="5" spans="1:8" x14ac:dyDescent="0.25">
      <c r="A5" s="11">
        <v>4</v>
      </c>
      <c r="B5" s="8" t="s">
        <v>2</v>
      </c>
      <c r="C5" s="7" t="s">
        <v>7</v>
      </c>
      <c r="D5" s="1">
        <v>100</v>
      </c>
      <c r="E5" s="1">
        <v>100</v>
      </c>
      <c r="F5" s="5">
        <v>2</v>
      </c>
    </row>
    <row r="6" spans="1:8" x14ac:dyDescent="0.25">
      <c r="A6" s="11">
        <v>5</v>
      </c>
      <c r="B6" s="8" t="s">
        <v>99</v>
      </c>
      <c r="C6" s="13" t="s">
        <v>102</v>
      </c>
      <c r="D6" s="1">
        <v>100</v>
      </c>
      <c r="E6" s="1">
        <v>82</v>
      </c>
      <c r="F6" s="5">
        <v>1</v>
      </c>
    </row>
    <row r="7" spans="1:8" x14ac:dyDescent="0.25">
      <c r="A7" s="11">
        <v>6</v>
      </c>
      <c r="B7" s="9" t="s">
        <v>3</v>
      </c>
      <c r="C7" s="7" t="s">
        <v>8</v>
      </c>
      <c r="D7" s="1">
        <v>100</v>
      </c>
      <c r="E7" s="1">
        <v>96</v>
      </c>
      <c r="F7" s="5">
        <v>1</v>
      </c>
    </row>
    <row r="8" spans="1:8" x14ac:dyDescent="0.25">
      <c r="A8" s="11">
        <v>7</v>
      </c>
      <c r="B8" s="8" t="s">
        <v>4</v>
      </c>
      <c r="C8" s="7" t="s">
        <v>9</v>
      </c>
      <c r="D8" s="1">
        <v>53</v>
      </c>
      <c r="E8" s="1">
        <v>24</v>
      </c>
      <c r="F8" s="5">
        <v>0</v>
      </c>
    </row>
    <row r="9" spans="1:8" x14ac:dyDescent="0.25">
      <c r="A9" s="11">
        <v>8</v>
      </c>
      <c r="B9" s="9" t="s">
        <v>10</v>
      </c>
      <c r="C9" s="7" t="s">
        <v>69</v>
      </c>
      <c r="D9" s="1">
        <v>88</v>
      </c>
      <c r="E9" s="1">
        <v>100</v>
      </c>
      <c r="F9" s="5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 s="1">
        <v>93</v>
      </c>
      <c r="E10" s="1">
        <v>85</v>
      </c>
      <c r="F10" s="5">
        <v>0</v>
      </c>
    </row>
    <row r="11" spans="1:8" x14ac:dyDescent="0.25">
      <c r="A11" s="11">
        <v>10</v>
      </c>
      <c r="B11" s="8" t="s">
        <v>100</v>
      </c>
      <c r="C11" s="13" t="s">
        <v>101</v>
      </c>
      <c r="D11" s="1">
        <v>100</v>
      </c>
      <c r="E11" s="1">
        <v>100</v>
      </c>
      <c r="F11" s="5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 s="1">
        <v>92</v>
      </c>
      <c r="E12" s="1">
        <v>97</v>
      </c>
      <c r="F12" s="5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 s="1">
        <v>93</v>
      </c>
      <c r="E13" s="1">
        <v>100</v>
      </c>
      <c r="F13" s="5">
        <v>1</v>
      </c>
    </row>
    <row r="14" spans="1:8" x14ac:dyDescent="0.25">
      <c r="A14" s="11">
        <v>13</v>
      </c>
      <c r="B14" s="8" t="s">
        <v>14</v>
      </c>
      <c r="C14" s="7" t="s">
        <v>75</v>
      </c>
      <c r="D14" s="1">
        <v>100</v>
      </c>
      <c r="E14" s="1">
        <v>95</v>
      </c>
      <c r="F14" s="5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 s="1">
        <v>100</v>
      </c>
      <c r="E15" s="1">
        <v>100</v>
      </c>
      <c r="F15" s="5">
        <v>2</v>
      </c>
    </row>
    <row r="16" spans="1:8" x14ac:dyDescent="0.25">
      <c r="A16" s="11">
        <v>15</v>
      </c>
      <c r="B16" s="8" t="s">
        <v>16</v>
      </c>
      <c r="C16" s="7" t="s">
        <v>71</v>
      </c>
      <c r="D16" s="1">
        <v>83</v>
      </c>
      <c r="E16" s="1">
        <v>100</v>
      </c>
      <c r="F16" s="5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 s="1">
        <v>98</v>
      </c>
      <c r="E17" s="1">
        <v>100</v>
      </c>
      <c r="F17" s="5">
        <v>1</v>
      </c>
    </row>
    <row r="18" spans="1:6" x14ac:dyDescent="0.25">
      <c r="A18" s="11">
        <v>17</v>
      </c>
      <c r="B18" s="8" t="s">
        <v>18</v>
      </c>
      <c r="C18" s="7" t="s">
        <v>76</v>
      </c>
      <c r="D18" s="1">
        <v>0</v>
      </c>
      <c r="E18" s="1">
        <v>0</v>
      </c>
      <c r="F18" s="5">
        <v>0</v>
      </c>
    </row>
    <row r="19" spans="1:6" x14ac:dyDescent="0.25">
      <c r="A19" s="11">
        <v>18</v>
      </c>
      <c r="B19" s="9" t="s">
        <v>19</v>
      </c>
      <c r="C19" s="7" t="s">
        <v>77</v>
      </c>
      <c r="D19" s="1">
        <v>100</v>
      </c>
      <c r="E19" s="1">
        <v>78</v>
      </c>
      <c r="F19" s="5">
        <v>1</v>
      </c>
    </row>
    <row r="20" spans="1:6" x14ac:dyDescent="0.25">
      <c r="A20" s="11">
        <v>19</v>
      </c>
      <c r="B20" s="8" t="s">
        <v>20</v>
      </c>
      <c r="C20" s="7" t="s">
        <v>21</v>
      </c>
      <c r="D20" s="1">
        <v>100</v>
      </c>
      <c r="E20" s="1">
        <v>100</v>
      </c>
      <c r="F20" s="5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 s="1">
        <v>100</v>
      </c>
      <c r="E21" s="1">
        <v>100</v>
      </c>
      <c r="F21" s="5">
        <v>2</v>
      </c>
    </row>
    <row r="22" spans="1:6" x14ac:dyDescent="0.25">
      <c r="A22" s="11">
        <v>21</v>
      </c>
      <c r="B22" s="8" t="s">
        <v>24</v>
      </c>
      <c r="C22" s="7" t="s">
        <v>89</v>
      </c>
      <c r="D22" s="1">
        <v>100</v>
      </c>
      <c r="E22" s="1">
        <v>100</v>
      </c>
      <c r="F22" s="5">
        <v>2</v>
      </c>
    </row>
    <row r="23" spans="1:6" x14ac:dyDescent="0.25">
      <c r="A23" s="11">
        <v>22</v>
      </c>
      <c r="B23" s="8" t="s">
        <v>27</v>
      </c>
      <c r="C23" s="7" t="s">
        <v>28</v>
      </c>
      <c r="D23" s="1">
        <v>100</v>
      </c>
      <c r="E23" s="1">
        <v>96</v>
      </c>
      <c r="F23" s="5">
        <v>1</v>
      </c>
    </row>
    <row r="24" spans="1:6" x14ac:dyDescent="0.25">
      <c r="A24" s="11">
        <v>23</v>
      </c>
      <c r="B24" s="9" t="s">
        <v>25</v>
      </c>
      <c r="C24" s="7" t="s">
        <v>67</v>
      </c>
      <c r="D24" s="1">
        <v>100</v>
      </c>
      <c r="E24" s="1">
        <v>100</v>
      </c>
      <c r="F24" s="5">
        <v>2</v>
      </c>
    </row>
    <row r="25" spans="1:6" x14ac:dyDescent="0.25">
      <c r="A25" s="11">
        <v>24</v>
      </c>
      <c r="B25" s="8" t="s">
        <v>26</v>
      </c>
      <c r="C25" s="7" t="s">
        <v>31</v>
      </c>
      <c r="D25" s="1">
        <v>100</v>
      </c>
      <c r="E25" s="1">
        <v>100</v>
      </c>
      <c r="F25" s="5">
        <v>2</v>
      </c>
    </row>
    <row r="26" spans="1:6" x14ac:dyDescent="0.25">
      <c r="A26" s="11">
        <v>25</v>
      </c>
      <c r="B26" s="9" t="s">
        <v>29</v>
      </c>
      <c r="C26" s="7" t="s">
        <v>98</v>
      </c>
      <c r="D26" s="1">
        <v>100</v>
      </c>
      <c r="E26" s="1">
        <v>98</v>
      </c>
      <c r="F26" s="5">
        <v>1</v>
      </c>
    </row>
    <row r="27" spans="1:6" x14ac:dyDescent="0.25">
      <c r="A27" s="11">
        <v>26</v>
      </c>
      <c r="B27" s="9" t="s">
        <v>30</v>
      </c>
      <c r="C27" s="7" t="s">
        <v>32</v>
      </c>
      <c r="D27" s="1">
        <v>100</v>
      </c>
      <c r="E27" s="1">
        <v>100</v>
      </c>
      <c r="F27" s="5">
        <v>2</v>
      </c>
    </row>
    <row r="28" spans="1:6" x14ac:dyDescent="0.25">
      <c r="A28" s="11">
        <v>27</v>
      </c>
      <c r="B28" s="8" t="s">
        <v>33</v>
      </c>
      <c r="C28" s="7" t="s">
        <v>34</v>
      </c>
      <c r="D28" s="1">
        <v>100</v>
      </c>
      <c r="E28" s="1">
        <v>79</v>
      </c>
      <c r="F28" s="5">
        <v>1</v>
      </c>
    </row>
    <row r="29" spans="1:6" x14ac:dyDescent="0.25">
      <c r="A29" s="11">
        <v>28</v>
      </c>
      <c r="B29" s="8" t="s">
        <v>35</v>
      </c>
      <c r="C29" s="7" t="s">
        <v>36</v>
      </c>
      <c r="D29" s="1">
        <v>100</v>
      </c>
      <c r="E29" s="1">
        <v>16</v>
      </c>
      <c r="F29" s="5">
        <v>1</v>
      </c>
    </row>
    <row r="30" spans="1:6" x14ac:dyDescent="0.25">
      <c r="A30" s="11">
        <v>29</v>
      </c>
      <c r="B30" s="8" t="s">
        <v>37</v>
      </c>
      <c r="C30" s="7" t="s">
        <v>73</v>
      </c>
      <c r="D30" s="1">
        <v>100</v>
      </c>
      <c r="E30" s="1">
        <v>100</v>
      </c>
      <c r="F30" s="5">
        <v>2</v>
      </c>
    </row>
    <row r="31" spans="1:6" x14ac:dyDescent="0.25">
      <c r="A31" s="11">
        <v>30</v>
      </c>
      <c r="B31" s="8" t="s">
        <v>38</v>
      </c>
      <c r="C31" s="7" t="s">
        <v>39</v>
      </c>
      <c r="D31" s="1">
        <v>90</v>
      </c>
      <c r="E31" s="1">
        <v>87</v>
      </c>
      <c r="F31" s="5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 s="1">
        <v>28</v>
      </c>
      <c r="E32" s="1">
        <v>28</v>
      </c>
      <c r="F32" s="5">
        <v>0</v>
      </c>
    </row>
    <row r="33" spans="1:6" x14ac:dyDescent="0.25">
      <c r="A33" s="11">
        <v>32</v>
      </c>
      <c r="B33" s="8" t="s">
        <v>40</v>
      </c>
      <c r="C33" s="7" t="s">
        <v>74</v>
      </c>
      <c r="D33" s="1">
        <v>95</v>
      </c>
      <c r="E33" s="1">
        <v>82</v>
      </c>
      <c r="F33" s="5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 s="1">
        <v>100</v>
      </c>
      <c r="E34" s="1">
        <v>100</v>
      </c>
      <c r="F34" s="5">
        <v>2</v>
      </c>
    </row>
    <row r="35" spans="1:6" x14ac:dyDescent="0.25">
      <c r="A35" s="11">
        <v>34</v>
      </c>
      <c r="B35" s="8" t="s">
        <v>41</v>
      </c>
      <c r="C35" s="7" t="s">
        <v>87</v>
      </c>
      <c r="D35" s="1">
        <v>94</v>
      </c>
      <c r="E35" s="1">
        <v>94</v>
      </c>
      <c r="F35" s="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 s="1">
        <v>100</v>
      </c>
      <c r="E36" s="1">
        <v>100</v>
      </c>
      <c r="F36" s="5">
        <v>2</v>
      </c>
    </row>
    <row r="37" spans="1:6" x14ac:dyDescent="0.25">
      <c r="A37" s="11">
        <v>36</v>
      </c>
      <c r="B37" s="8" t="s">
        <v>45</v>
      </c>
      <c r="C37" s="7" t="s">
        <v>78</v>
      </c>
      <c r="D37" s="1">
        <v>0</v>
      </c>
      <c r="E37" s="1">
        <v>0</v>
      </c>
      <c r="F37" s="5">
        <v>0</v>
      </c>
    </row>
    <row r="38" spans="1:6" x14ac:dyDescent="0.25">
      <c r="A38" s="11">
        <v>37</v>
      </c>
      <c r="B38" s="8" t="s">
        <v>46</v>
      </c>
      <c r="C38" s="7" t="s">
        <v>68</v>
      </c>
      <c r="D38" s="1">
        <v>100</v>
      </c>
      <c r="E38" s="1">
        <v>100</v>
      </c>
      <c r="F38" s="5">
        <v>2</v>
      </c>
    </row>
    <row r="39" spans="1:6" x14ac:dyDescent="0.25">
      <c r="A39" s="11">
        <v>38</v>
      </c>
      <c r="B39" s="8" t="s">
        <v>48</v>
      </c>
      <c r="C39" s="7" t="s">
        <v>83</v>
      </c>
      <c r="D39" s="1">
        <v>73</v>
      </c>
      <c r="E39" s="1">
        <v>100</v>
      </c>
      <c r="F39" s="5">
        <v>1</v>
      </c>
    </row>
    <row r="40" spans="1:6" x14ac:dyDescent="0.25">
      <c r="A40" s="11">
        <v>39</v>
      </c>
      <c r="B40" s="8" t="s">
        <v>47</v>
      </c>
      <c r="C40" s="7" t="s">
        <v>85</v>
      </c>
      <c r="D40" s="1">
        <v>100</v>
      </c>
      <c r="E40" s="1">
        <v>71</v>
      </c>
      <c r="F40" s="5">
        <v>1</v>
      </c>
    </row>
    <row r="41" spans="1:6" x14ac:dyDescent="0.25">
      <c r="A41" s="11">
        <v>40</v>
      </c>
      <c r="B41" s="8" t="s">
        <v>49</v>
      </c>
      <c r="C41" s="7" t="s">
        <v>50</v>
      </c>
      <c r="D41" s="1">
        <v>69</v>
      </c>
      <c r="E41" s="1">
        <v>100</v>
      </c>
      <c r="F41" s="5">
        <v>1</v>
      </c>
    </row>
    <row r="42" spans="1:6" x14ac:dyDescent="0.25">
      <c r="A42" s="11">
        <v>41</v>
      </c>
      <c r="B42" s="8" t="s">
        <v>51</v>
      </c>
      <c r="C42" s="7" t="s">
        <v>84</v>
      </c>
      <c r="D42" s="1">
        <v>96</v>
      </c>
      <c r="E42" s="1">
        <v>57</v>
      </c>
      <c r="F42" s="5">
        <v>0</v>
      </c>
    </row>
    <row r="43" spans="1:6" x14ac:dyDescent="0.25">
      <c r="A43" s="11">
        <v>42</v>
      </c>
      <c r="B43" s="8" t="s">
        <v>52</v>
      </c>
      <c r="C43" s="7" t="s">
        <v>53</v>
      </c>
      <c r="D43" s="1">
        <v>83</v>
      </c>
      <c r="E43" s="1">
        <v>0</v>
      </c>
      <c r="F43" s="5">
        <v>0</v>
      </c>
    </row>
    <row r="44" spans="1:6" x14ac:dyDescent="0.25">
      <c r="A44" s="11">
        <v>43</v>
      </c>
      <c r="B44" s="8" t="s">
        <v>58</v>
      </c>
      <c r="C44" s="7" t="s">
        <v>97</v>
      </c>
      <c r="D44" s="1">
        <v>100</v>
      </c>
      <c r="E44" s="1">
        <v>0</v>
      </c>
      <c r="F44" s="5">
        <v>1</v>
      </c>
    </row>
    <row r="45" spans="1:6" x14ac:dyDescent="0.25">
      <c r="A45" s="11">
        <v>44</v>
      </c>
      <c r="B45" s="8" t="s">
        <v>54</v>
      </c>
      <c r="C45" s="7" t="s">
        <v>55</v>
      </c>
      <c r="D45" s="1">
        <v>76</v>
      </c>
      <c r="E45" s="1">
        <v>100</v>
      </c>
      <c r="F45" s="5">
        <v>1</v>
      </c>
    </row>
    <row r="46" spans="1:6" x14ac:dyDescent="0.25">
      <c r="A46" s="11">
        <v>45</v>
      </c>
      <c r="B46" s="8" t="s">
        <v>117</v>
      </c>
      <c r="C46" s="13" t="s">
        <v>104</v>
      </c>
      <c r="D46" s="1">
        <v>86</v>
      </c>
      <c r="E46" s="1">
        <v>66</v>
      </c>
      <c r="F46" s="5">
        <v>0</v>
      </c>
    </row>
    <row r="47" spans="1:6" x14ac:dyDescent="0.25">
      <c r="A47" s="11">
        <v>46</v>
      </c>
      <c r="B47" s="8" t="s">
        <v>57</v>
      </c>
      <c r="C47" s="7" t="s">
        <v>93</v>
      </c>
      <c r="D47" s="1">
        <v>100</v>
      </c>
      <c r="E47" s="1">
        <v>77</v>
      </c>
      <c r="F47" s="5">
        <v>1</v>
      </c>
    </row>
    <row r="48" spans="1:6" x14ac:dyDescent="0.25">
      <c r="A48" s="11">
        <v>47</v>
      </c>
      <c r="B48" s="8" t="s">
        <v>60</v>
      </c>
      <c r="C48" s="7" t="s">
        <v>61</v>
      </c>
      <c r="D48" s="1">
        <v>100</v>
      </c>
      <c r="E48" s="1">
        <v>100</v>
      </c>
      <c r="F48" s="5">
        <v>2</v>
      </c>
    </row>
    <row r="49" spans="1:6" x14ac:dyDescent="0.25">
      <c r="A49" s="11">
        <v>48</v>
      </c>
      <c r="B49" s="8" t="s">
        <v>62</v>
      </c>
      <c r="C49" s="7" t="s">
        <v>81</v>
      </c>
      <c r="D49" s="1">
        <v>80</v>
      </c>
      <c r="E49" s="1">
        <v>100</v>
      </c>
      <c r="F49" s="5">
        <v>1</v>
      </c>
    </row>
    <row r="50" spans="1:6" x14ac:dyDescent="0.25">
      <c r="A50" s="11">
        <v>49</v>
      </c>
      <c r="B50" s="8" t="s">
        <v>63</v>
      </c>
      <c r="C50" s="7" t="s">
        <v>82</v>
      </c>
      <c r="D50" s="1">
        <v>80</v>
      </c>
      <c r="E50" s="1">
        <v>64</v>
      </c>
      <c r="F50" s="5">
        <v>0</v>
      </c>
    </row>
    <row r="51" spans="1:6" x14ac:dyDescent="0.25">
      <c r="A51" s="11">
        <v>50</v>
      </c>
      <c r="B51" s="3" t="s">
        <v>116</v>
      </c>
      <c r="C51" s="1" t="s">
        <v>108</v>
      </c>
      <c r="D51" s="1">
        <v>0</v>
      </c>
      <c r="E51" s="1">
        <v>0</v>
      </c>
      <c r="F51" s="5">
        <v>0</v>
      </c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14"/>
      <c r="F53" s="2">
        <f>SUM(F2:F51)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1351-5544-47FD-B39F-85C87AA695C2}">
  <dimension ref="A1:H51"/>
  <sheetViews>
    <sheetView workbookViewId="0">
      <selection activeCell="B4" sqref="B4"/>
    </sheetView>
  </sheetViews>
  <sheetFormatPr defaultRowHeight="15" x14ac:dyDescent="0.25"/>
  <cols>
    <col min="2" max="2" width="18.42578125" customWidth="1"/>
    <col min="3" max="3" width="16.28515625" customWidth="1"/>
  </cols>
  <sheetData>
    <row r="1" spans="1:8" x14ac:dyDescent="0.25">
      <c r="A1" s="7"/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</row>
    <row r="2" spans="1:8" ht="28.5" x14ac:dyDescent="0.25">
      <c r="A2" s="11">
        <v>1</v>
      </c>
      <c r="B2" s="8" t="s">
        <v>0</v>
      </c>
      <c r="C2" s="7" t="s">
        <v>5</v>
      </c>
      <c r="D2">
        <v>100</v>
      </c>
      <c r="E2">
        <v>33</v>
      </c>
      <c r="F2">
        <v>1</v>
      </c>
    </row>
    <row r="3" spans="1:8" ht="18.75" x14ac:dyDescent="0.3">
      <c r="A3" s="11">
        <v>2</v>
      </c>
      <c r="B3" s="9" t="s">
        <v>1</v>
      </c>
      <c r="C3" s="7" t="s">
        <v>6</v>
      </c>
      <c r="D3">
        <v>18</v>
      </c>
      <c r="E3" s="26">
        <v>32</v>
      </c>
      <c r="F3">
        <v>0</v>
      </c>
      <c r="H3" s="6">
        <f>SUM(F2:F46)</f>
        <v>45</v>
      </c>
    </row>
    <row r="4" spans="1:8" x14ac:dyDescent="0.25">
      <c r="A4" s="11">
        <v>3</v>
      </c>
      <c r="B4" s="8" t="s">
        <v>2</v>
      </c>
      <c r="C4" s="7" t="s">
        <v>7</v>
      </c>
      <c r="D4">
        <v>100</v>
      </c>
      <c r="E4">
        <v>100</v>
      </c>
      <c r="F4">
        <v>2</v>
      </c>
    </row>
    <row r="5" spans="1:8" x14ac:dyDescent="0.25">
      <c r="A5" s="11">
        <v>4</v>
      </c>
      <c r="B5" s="3" t="s">
        <v>107</v>
      </c>
      <c r="C5" s="1" t="s">
        <v>106</v>
      </c>
      <c r="D5">
        <v>91</v>
      </c>
      <c r="E5">
        <v>51</v>
      </c>
      <c r="F5">
        <v>0</v>
      </c>
    </row>
    <row r="6" spans="1:8" x14ac:dyDescent="0.25">
      <c r="A6" s="11">
        <v>5</v>
      </c>
      <c r="B6" s="8" t="s">
        <v>99</v>
      </c>
      <c r="C6" s="13" t="s">
        <v>102</v>
      </c>
      <c r="D6">
        <v>49</v>
      </c>
      <c r="E6">
        <v>21</v>
      </c>
      <c r="F6">
        <v>0</v>
      </c>
    </row>
    <row r="7" spans="1:8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</row>
    <row r="8" spans="1:8" ht="28.5" x14ac:dyDescent="0.25">
      <c r="A8" s="11">
        <v>7</v>
      </c>
      <c r="B8" s="8" t="s">
        <v>4</v>
      </c>
      <c r="C8" s="7" t="s">
        <v>9</v>
      </c>
      <c r="D8">
        <v>92</v>
      </c>
      <c r="E8">
        <v>80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87</v>
      </c>
      <c r="F9">
        <v>0</v>
      </c>
    </row>
    <row r="10" spans="1:8" ht="28.5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ht="28.5" x14ac:dyDescent="0.25">
      <c r="A11" s="11">
        <v>10</v>
      </c>
      <c r="B11" s="8" t="s">
        <v>100</v>
      </c>
      <c r="C11" s="13" t="s">
        <v>101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9" t="s">
        <v>12</v>
      </c>
      <c r="C12" s="7" t="s">
        <v>90</v>
      </c>
      <c r="D12">
        <v>74</v>
      </c>
      <c r="E12">
        <v>100</v>
      </c>
      <c r="F12">
        <v>1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9</v>
      </c>
      <c r="E13">
        <v>22</v>
      </c>
      <c r="F13">
        <v>0</v>
      </c>
    </row>
    <row r="14" spans="1:8" ht="28.5" x14ac:dyDescent="0.25">
      <c r="A14" s="11">
        <v>13</v>
      </c>
      <c r="B14" s="8" t="s">
        <v>14</v>
      </c>
      <c r="C14" s="7" t="s">
        <v>75</v>
      </c>
      <c r="D14">
        <v>88</v>
      </c>
      <c r="E14">
        <v>100</v>
      </c>
      <c r="F14">
        <v>1</v>
      </c>
    </row>
    <row r="15" spans="1:8" x14ac:dyDescent="0.25">
      <c r="A15" s="11">
        <v>14</v>
      </c>
      <c r="B15" s="9" t="s">
        <v>15</v>
      </c>
      <c r="C15" s="7" t="s">
        <v>22</v>
      </c>
      <c r="D15">
        <v>98</v>
      </c>
      <c r="E15">
        <v>100</v>
      </c>
      <c r="F15">
        <v>1</v>
      </c>
    </row>
    <row r="16" spans="1:8" x14ac:dyDescent="0.25">
      <c r="A16" s="11">
        <v>15</v>
      </c>
      <c r="B16" s="8" t="s">
        <v>16</v>
      </c>
      <c r="C16" s="7" t="s">
        <v>71</v>
      </c>
      <c r="D16">
        <v>100</v>
      </c>
      <c r="E16">
        <v>100</v>
      </c>
      <c r="F16">
        <v>2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0</v>
      </c>
      <c r="E17">
        <v>0</v>
      </c>
    </row>
    <row r="18" spans="1:6" x14ac:dyDescent="0.25">
      <c r="A18" s="11">
        <v>17</v>
      </c>
      <c r="B18" s="9" t="s">
        <v>19</v>
      </c>
      <c r="C18" s="7" t="s">
        <v>77</v>
      </c>
      <c r="D18">
        <v>90</v>
      </c>
      <c r="E18">
        <v>100</v>
      </c>
      <c r="F18">
        <v>1</v>
      </c>
    </row>
    <row r="19" spans="1:6" ht="28.5" x14ac:dyDescent="0.25">
      <c r="A19" s="11">
        <v>18</v>
      </c>
      <c r="B19" s="8" t="s">
        <v>20</v>
      </c>
      <c r="C19" s="7" t="s">
        <v>21</v>
      </c>
      <c r="D19">
        <v>100</v>
      </c>
      <c r="E19">
        <v>84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92</v>
      </c>
      <c r="E20">
        <v>100</v>
      </c>
      <c r="F20">
        <v>1</v>
      </c>
    </row>
    <row r="21" spans="1:6" x14ac:dyDescent="0.25">
      <c r="A21" s="11">
        <v>20</v>
      </c>
      <c r="B21" s="8" t="s">
        <v>24</v>
      </c>
      <c r="C21" s="7" t="s">
        <v>89</v>
      </c>
      <c r="D21">
        <v>100</v>
      </c>
      <c r="E21">
        <v>100</v>
      </c>
      <c r="F21">
        <v>2</v>
      </c>
    </row>
    <row r="22" spans="1:6" ht="28.5" x14ac:dyDescent="0.25">
      <c r="A22" s="11">
        <v>21</v>
      </c>
      <c r="B22" s="8" t="s">
        <v>27</v>
      </c>
      <c r="C22" s="7" t="s">
        <v>28</v>
      </c>
      <c r="D22">
        <v>100</v>
      </c>
      <c r="E22">
        <v>93</v>
      </c>
      <c r="F22">
        <v>1</v>
      </c>
    </row>
    <row r="23" spans="1:6" x14ac:dyDescent="0.25">
      <c r="A23" s="11">
        <v>22</v>
      </c>
      <c r="B23" s="9" t="s">
        <v>25</v>
      </c>
      <c r="C23" s="7" t="s">
        <v>67</v>
      </c>
      <c r="D23">
        <v>100</v>
      </c>
      <c r="E23">
        <v>97</v>
      </c>
      <c r="F23">
        <v>0</v>
      </c>
    </row>
    <row r="24" spans="1:6" x14ac:dyDescent="0.25">
      <c r="A24" s="11">
        <v>23</v>
      </c>
      <c r="B24" s="8" t="s">
        <v>26</v>
      </c>
      <c r="C24" s="7" t="s">
        <v>31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30</v>
      </c>
      <c r="C25" s="7" t="s">
        <v>32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33</v>
      </c>
      <c r="C26" s="7" t="s">
        <v>34</v>
      </c>
      <c r="D26">
        <v>100</v>
      </c>
      <c r="E26">
        <v>100</v>
      </c>
      <c r="F26">
        <v>2</v>
      </c>
    </row>
    <row r="27" spans="1:6" x14ac:dyDescent="0.25">
      <c r="A27" s="11">
        <v>26</v>
      </c>
      <c r="B27" s="8" t="s">
        <v>37</v>
      </c>
      <c r="C27" s="7" t="s">
        <v>73</v>
      </c>
      <c r="D27">
        <v>100</v>
      </c>
      <c r="E27">
        <v>100</v>
      </c>
      <c r="F27">
        <v>2</v>
      </c>
    </row>
    <row r="28" spans="1:6" ht="28.5" x14ac:dyDescent="0.25">
      <c r="A28" s="11">
        <v>27</v>
      </c>
      <c r="B28" s="8" t="s">
        <v>38</v>
      </c>
      <c r="C28" s="7" t="s">
        <v>39</v>
      </c>
      <c r="D28">
        <v>100</v>
      </c>
      <c r="E28">
        <v>98</v>
      </c>
      <c r="F28">
        <v>1</v>
      </c>
    </row>
    <row r="29" spans="1:6" x14ac:dyDescent="0.25">
      <c r="A29" s="11">
        <v>28</v>
      </c>
      <c r="B29" s="8" t="s">
        <v>40</v>
      </c>
      <c r="C29" s="7" t="s">
        <v>74</v>
      </c>
      <c r="D29">
        <v>90</v>
      </c>
      <c r="E29">
        <v>85</v>
      </c>
      <c r="F29">
        <v>0</v>
      </c>
    </row>
    <row r="30" spans="1:6" x14ac:dyDescent="0.25">
      <c r="A30" s="11">
        <v>29</v>
      </c>
      <c r="B30" s="8" t="s">
        <v>42</v>
      </c>
      <c r="C30" s="7" t="s">
        <v>86</v>
      </c>
      <c r="D30">
        <v>52</v>
      </c>
      <c r="E30">
        <v>21</v>
      </c>
      <c r="F30">
        <v>0</v>
      </c>
    </row>
    <row r="31" spans="1:6" x14ac:dyDescent="0.25">
      <c r="A31" s="11">
        <v>30</v>
      </c>
      <c r="B31" s="8" t="s">
        <v>43</v>
      </c>
      <c r="C31" s="7" t="s">
        <v>91</v>
      </c>
      <c r="D31">
        <v>99</v>
      </c>
      <c r="E31">
        <v>100</v>
      </c>
      <c r="F31">
        <v>1</v>
      </c>
    </row>
    <row r="32" spans="1:6" x14ac:dyDescent="0.25">
      <c r="A32" s="11">
        <v>31</v>
      </c>
      <c r="B32" s="8" t="s">
        <v>41</v>
      </c>
      <c r="C32" s="7" t="s">
        <v>87</v>
      </c>
      <c r="D32">
        <v>96</v>
      </c>
      <c r="E32">
        <v>100</v>
      </c>
      <c r="F32">
        <v>1</v>
      </c>
    </row>
    <row r="33" spans="1:6" x14ac:dyDescent="0.25">
      <c r="A33" s="11">
        <v>32</v>
      </c>
      <c r="B33" s="8" t="s">
        <v>44</v>
      </c>
      <c r="C33" s="7" t="s">
        <v>80</v>
      </c>
      <c r="D33">
        <v>100</v>
      </c>
      <c r="E33">
        <v>100</v>
      </c>
      <c r="F33">
        <v>2</v>
      </c>
    </row>
    <row r="34" spans="1:6" x14ac:dyDescent="0.25">
      <c r="A34" s="11">
        <v>33</v>
      </c>
      <c r="B34" s="8" t="s">
        <v>120</v>
      </c>
      <c r="C34" s="7" t="s">
        <v>121</v>
      </c>
      <c r="D34">
        <v>51</v>
      </c>
      <c r="E34">
        <v>73</v>
      </c>
      <c r="F34">
        <v>0</v>
      </c>
    </row>
    <row r="35" spans="1:6" ht="28.5" x14ac:dyDescent="0.25">
      <c r="A35" s="11">
        <v>34</v>
      </c>
      <c r="B35" s="8" t="s">
        <v>45</v>
      </c>
      <c r="C35" s="7" t="s">
        <v>78</v>
      </c>
      <c r="D35">
        <v>51</v>
      </c>
      <c r="E35">
        <v>51</v>
      </c>
      <c r="F35">
        <v>0</v>
      </c>
    </row>
    <row r="36" spans="1:6" x14ac:dyDescent="0.25">
      <c r="A36" s="11">
        <v>35</v>
      </c>
      <c r="B36" s="8" t="s">
        <v>48</v>
      </c>
      <c r="C36" s="7" t="s">
        <v>83</v>
      </c>
      <c r="D36">
        <v>76</v>
      </c>
      <c r="E36">
        <v>100</v>
      </c>
      <c r="F36">
        <v>1</v>
      </c>
    </row>
    <row r="37" spans="1:6" x14ac:dyDescent="0.25">
      <c r="A37" s="11">
        <v>36</v>
      </c>
      <c r="B37" s="8" t="s">
        <v>46</v>
      </c>
      <c r="C37" s="7" t="s">
        <v>68</v>
      </c>
      <c r="D37">
        <v>100</v>
      </c>
      <c r="E37">
        <v>100</v>
      </c>
      <c r="F37">
        <v>2</v>
      </c>
    </row>
    <row r="38" spans="1:6" x14ac:dyDescent="0.25">
      <c r="A38" s="11">
        <v>37</v>
      </c>
      <c r="B38" s="8" t="s">
        <v>49</v>
      </c>
      <c r="C38" s="7" t="s">
        <v>50</v>
      </c>
      <c r="D38">
        <v>0</v>
      </c>
      <c r="E38">
        <v>0</v>
      </c>
      <c r="F38">
        <v>0</v>
      </c>
    </row>
    <row r="39" spans="1:6" x14ac:dyDescent="0.25">
      <c r="A39" s="11">
        <v>38</v>
      </c>
      <c r="B39" s="8" t="s">
        <v>51</v>
      </c>
      <c r="C39" s="7" t="s">
        <v>84</v>
      </c>
      <c r="D39">
        <v>100</v>
      </c>
      <c r="E39">
        <v>100</v>
      </c>
      <c r="F39">
        <v>2</v>
      </c>
    </row>
    <row r="40" spans="1:6" x14ac:dyDescent="0.25">
      <c r="A40" s="11">
        <v>39</v>
      </c>
      <c r="B40" s="8" t="s">
        <v>52</v>
      </c>
      <c r="C40" s="7" t="s">
        <v>53</v>
      </c>
      <c r="D40">
        <v>0</v>
      </c>
      <c r="E40">
        <v>0</v>
      </c>
      <c r="F40">
        <v>0</v>
      </c>
    </row>
    <row r="41" spans="1:6" x14ac:dyDescent="0.25">
      <c r="A41" s="11">
        <v>40</v>
      </c>
      <c r="B41" s="8" t="s">
        <v>54</v>
      </c>
      <c r="C41" s="7" t="s">
        <v>55</v>
      </c>
      <c r="D41">
        <v>83</v>
      </c>
      <c r="E41">
        <v>79</v>
      </c>
      <c r="F41">
        <v>0</v>
      </c>
    </row>
    <row r="42" spans="1:6" x14ac:dyDescent="0.25">
      <c r="A42" s="11">
        <v>41</v>
      </c>
      <c r="B42" s="8" t="s">
        <v>117</v>
      </c>
      <c r="C42" s="13" t="s">
        <v>104</v>
      </c>
      <c r="D42">
        <v>100</v>
      </c>
      <c r="E42">
        <v>100</v>
      </c>
      <c r="F42">
        <v>2</v>
      </c>
    </row>
    <row r="43" spans="1:6" x14ac:dyDescent="0.25">
      <c r="A43" s="11">
        <v>42</v>
      </c>
      <c r="B43" s="8" t="s">
        <v>60</v>
      </c>
      <c r="C43" s="7" t="s">
        <v>61</v>
      </c>
      <c r="D43">
        <v>100</v>
      </c>
      <c r="E43">
        <v>100</v>
      </c>
      <c r="F43">
        <v>2</v>
      </c>
    </row>
    <row r="44" spans="1:6" x14ac:dyDescent="0.25">
      <c r="A44" s="11">
        <v>43</v>
      </c>
      <c r="B44" s="8" t="s">
        <v>122</v>
      </c>
      <c r="C44" s="7" t="s">
        <v>123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62</v>
      </c>
      <c r="C45" s="7" t="s">
        <v>81</v>
      </c>
      <c r="D45">
        <v>100</v>
      </c>
      <c r="E45">
        <v>100</v>
      </c>
      <c r="F45">
        <v>2</v>
      </c>
    </row>
    <row r="46" spans="1:6" x14ac:dyDescent="0.25">
      <c r="A46" s="11">
        <v>45</v>
      </c>
      <c r="B46" s="8" t="s">
        <v>63</v>
      </c>
      <c r="C46" s="7" t="s">
        <v>82</v>
      </c>
      <c r="D46">
        <v>100</v>
      </c>
      <c r="E46">
        <v>87</v>
      </c>
      <c r="F46">
        <v>1</v>
      </c>
    </row>
    <row r="47" spans="1:6" x14ac:dyDescent="0.25">
      <c r="A47" s="11"/>
      <c r="B47" s="3"/>
      <c r="C47" s="1"/>
    </row>
    <row r="48" spans="1:6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DCD2-4CE5-4EAD-A4E5-034A13E64CA6}">
  <dimension ref="A1:H51"/>
  <sheetViews>
    <sheetView workbookViewId="0">
      <selection activeCell="B12" sqref="B12"/>
    </sheetView>
  </sheetViews>
  <sheetFormatPr defaultRowHeight="15" x14ac:dyDescent="0.25"/>
  <cols>
    <col min="2" max="2" width="24.28515625" customWidth="1"/>
    <col min="3" max="3" width="21.42578125" customWidth="1"/>
    <col min="5" max="5" width="19.28515625" customWidth="1"/>
    <col min="6" max="6" width="24.7109375" customWidth="1"/>
    <col min="8" max="8" width="14.140625" customWidth="1"/>
  </cols>
  <sheetData>
    <row r="1" spans="1:8" x14ac:dyDescent="0.25">
      <c r="A1" s="7"/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</row>
    <row r="2" spans="1:8" x14ac:dyDescent="0.25">
      <c r="A2" s="11">
        <v>1</v>
      </c>
      <c r="B2" s="8" t="s">
        <v>0</v>
      </c>
      <c r="C2" s="7" t="s">
        <v>5</v>
      </c>
      <c r="D2">
        <v>100</v>
      </c>
      <c r="E2">
        <v>100</v>
      </c>
      <c r="F2">
        <v>2</v>
      </c>
    </row>
    <row r="3" spans="1:8" x14ac:dyDescent="0.25">
      <c r="A3" s="11">
        <v>2</v>
      </c>
      <c r="B3" s="9" t="s">
        <v>1</v>
      </c>
      <c r="C3" s="7" t="s">
        <v>6</v>
      </c>
      <c r="D3">
        <v>50</v>
      </c>
      <c r="E3">
        <v>24</v>
      </c>
      <c r="F3">
        <v>0</v>
      </c>
      <c r="H3" s="25" t="s">
        <v>163</v>
      </c>
    </row>
    <row r="4" spans="1:8" ht="18.75" x14ac:dyDescent="0.3">
      <c r="A4" s="11">
        <v>3</v>
      </c>
      <c r="B4" s="3" t="s">
        <v>107</v>
      </c>
      <c r="C4" s="1" t="s">
        <v>106</v>
      </c>
      <c r="D4">
        <v>100</v>
      </c>
      <c r="E4">
        <v>100</v>
      </c>
      <c r="F4">
        <v>2</v>
      </c>
      <c r="H4" s="28">
        <f>SUM(F2:F51)</f>
        <v>50</v>
      </c>
    </row>
    <row r="5" spans="1:8" x14ac:dyDescent="0.25">
      <c r="A5" s="11">
        <v>4</v>
      </c>
      <c r="B5" s="8" t="s">
        <v>2</v>
      </c>
      <c r="C5" s="7" t="s">
        <v>7</v>
      </c>
      <c r="D5">
        <v>95</v>
      </c>
      <c r="E5">
        <v>100</v>
      </c>
      <c r="F5">
        <v>1</v>
      </c>
    </row>
    <row r="6" spans="1:8" x14ac:dyDescent="0.25">
      <c r="A6" s="11">
        <v>5</v>
      </c>
      <c r="B6" s="8" t="s">
        <v>99</v>
      </c>
      <c r="C6" s="13" t="s">
        <v>102</v>
      </c>
      <c r="D6">
        <v>16</v>
      </c>
      <c r="E6">
        <v>55</v>
      </c>
      <c r="F6">
        <v>0</v>
      </c>
    </row>
    <row r="7" spans="1:8" x14ac:dyDescent="0.25">
      <c r="A7" s="11">
        <v>6</v>
      </c>
      <c r="B7" s="9" t="s">
        <v>3</v>
      </c>
      <c r="C7" s="7" t="s">
        <v>8</v>
      </c>
      <c r="D7">
        <v>100</v>
      </c>
      <c r="E7">
        <v>100</v>
      </c>
      <c r="F7">
        <v>2</v>
      </c>
    </row>
    <row r="8" spans="1:8" x14ac:dyDescent="0.25">
      <c r="A8" s="11">
        <v>7</v>
      </c>
      <c r="B8" s="8" t="s">
        <v>4</v>
      </c>
      <c r="C8" s="7" t="s">
        <v>9</v>
      </c>
      <c r="D8">
        <v>100</v>
      </c>
      <c r="E8">
        <v>100</v>
      </c>
      <c r="F8">
        <v>0</v>
      </c>
    </row>
    <row r="9" spans="1:8" x14ac:dyDescent="0.25">
      <c r="A9" s="11">
        <v>8</v>
      </c>
      <c r="B9" s="9" t="s">
        <v>10</v>
      </c>
      <c r="C9" s="7" t="s">
        <v>69</v>
      </c>
      <c r="D9">
        <v>100</v>
      </c>
      <c r="E9">
        <v>79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100</v>
      </c>
      <c r="E10">
        <v>100</v>
      </c>
      <c r="F10">
        <v>0</v>
      </c>
    </row>
    <row r="11" spans="1:8" x14ac:dyDescent="0.25">
      <c r="A11" s="11">
        <v>10</v>
      </c>
      <c r="B11" s="8" t="s">
        <v>100</v>
      </c>
      <c r="C11" s="13" t="s">
        <v>101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14</v>
      </c>
      <c r="C12" s="7" t="s">
        <v>75</v>
      </c>
      <c r="D12">
        <v>90</v>
      </c>
      <c r="E12">
        <v>99</v>
      </c>
      <c r="F12">
        <v>0</v>
      </c>
    </row>
    <row r="13" spans="1:8" x14ac:dyDescent="0.25">
      <c r="A13" s="11">
        <v>12</v>
      </c>
      <c r="B13" s="9" t="s">
        <v>13</v>
      </c>
      <c r="C13" s="7" t="s">
        <v>88</v>
      </c>
      <c r="D13">
        <v>16</v>
      </c>
      <c r="E13">
        <v>13</v>
      </c>
      <c r="F13">
        <v>0</v>
      </c>
    </row>
    <row r="14" spans="1:8" x14ac:dyDescent="0.25">
      <c r="A14" s="11">
        <v>13</v>
      </c>
      <c r="B14" s="9" t="s">
        <v>15</v>
      </c>
      <c r="C14" s="7" t="s">
        <v>22</v>
      </c>
      <c r="D14">
        <v>100</v>
      </c>
      <c r="E14">
        <v>100</v>
      </c>
      <c r="F14">
        <v>2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100</v>
      </c>
      <c r="F15">
        <v>2</v>
      </c>
    </row>
    <row r="16" spans="1:8" x14ac:dyDescent="0.25">
      <c r="A16" s="11">
        <v>15</v>
      </c>
      <c r="B16" s="9" t="s">
        <v>17</v>
      </c>
      <c r="C16" s="7" t="s">
        <v>72</v>
      </c>
      <c r="D16">
        <v>100</v>
      </c>
      <c r="E16">
        <v>32</v>
      </c>
      <c r="F16">
        <v>1</v>
      </c>
    </row>
    <row r="17" spans="1:6" ht="28.5" x14ac:dyDescent="0.25">
      <c r="A17" s="11">
        <v>16</v>
      </c>
      <c r="B17" s="8" t="s">
        <v>18</v>
      </c>
      <c r="C17" s="13" t="s">
        <v>76</v>
      </c>
      <c r="D17">
        <v>0</v>
      </c>
      <c r="E17">
        <v>0</v>
      </c>
      <c r="F17">
        <v>0</v>
      </c>
    </row>
    <row r="18" spans="1:6" x14ac:dyDescent="0.25">
      <c r="A18" s="11">
        <v>17</v>
      </c>
      <c r="B18" s="8" t="s">
        <v>24</v>
      </c>
      <c r="C18" s="7" t="s">
        <v>89</v>
      </c>
      <c r="D18">
        <v>100</v>
      </c>
      <c r="E18">
        <v>100</v>
      </c>
      <c r="F18">
        <v>2</v>
      </c>
    </row>
    <row r="19" spans="1:6" ht="15.75" x14ac:dyDescent="0.25">
      <c r="A19" s="11">
        <v>18</v>
      </c>
      <c r="B19" s="3" t="s">
        <v>155</v>
      </c>
      <c r="C19" s="27" t="s">
        <v>156</v>
      </c>
      <c r="D19">
        <v>100</v>
      </c>
      <c r="E19">
        <v>68</v>
      </c>
      <c r="F19">
        <v>1</v>
      </c>
    </row>
    <row r="20" spans="1:6" x14ac:dyDescent="0.25">
      <c r="A20" s="11">
        <v>19</v>
      </c>
      <c r="B20" s="9" t="s">
        <v>23</v>
      </c>
      <c r="C20" s="7" t="s">
        <v>79</v>
      </c>
      <c r="D20">
        <v>93</v>
      </c>
      <c r="E20">
        <v>92</v>
      </c>
      <c r="F20">
        <v>0</v>
      </c>
    </row>
    <row r="21" spans="1:6" x14ac:dyDescent="0.25">
      <c r="A21" s="11">
        <v>20</v>
      </c>
      <c r="B21" s="9" t="s">
        <v>19</v>
      </c>
      <c r="C21" s="7" t="s">
        <v>77</v>
      </c>
      <c r="D21">
        <v>100</v>
      </c>
      <c r="E21">
        <v>100</v>
      </c>
      <c r="F21">
        <v>1</v>
      </c>
    </row>
    <row r="22" spans="1:6" ht="15.75" x14ac:dyDescent="0.25">
      <c r="A22" s="11">
        <v>21</v>
      </c>
      <c r="B22" s="3" t="s">
        <v>157</v>
      </c>
      <c r="C22" s="27" t="s">
        <v>158</v>
      </c>
      <c r="D22">
        <v>100</v>
      </c>
      <c r="E22">
        <v>100</v>
      </c>
      <c r="F22">
        <v>2</v>
      </c>
    </row>
    <row r="23" spans="1:6" x14ac:dyDescent="0.25">
      <c r="A23" s="11">
        <v>22</v>
      </c>
      <c r="B23" s="8" t="s">
        <v>20</v>
      </c>
      <c r="C23" s="7" t="s">
        <v>21</v>
      </c>
      <c r="D23">
        <v>100</v>
      </c>
      <c r="E23">
        <v>100</v>
      </c>
      <c r="F23">
        <v>2</v>
      </c>
    </row>
    <row r="24" spans="1:6" x14ac:dyDescent="0.25">
      <c r="A24" s="11">
        <v>23</v>
      </c>
      <c r="B24" s="8" t="s">
        <v>27</v>
      </c>
      <c r="C24" s="7" t="s">
        <v>28</v>
      </c>
      <c r="D24">
        <v>100</v>
      </c>
      <c r="E24">
        <v>100</v>
      </c>
      <c r="F24">
        <v>2</v>
      </c>
    </row>
    <row r="25" spans="1:6" x14ac:dyDescent="0.25">
      <c r="A25" s="11">
        <v>24</v>
      </c>
      <c r="B25" s="9" t="s">
        <v>25</v>
      </c>
      <c r="C25" s="7" t="s">
        <v>67</v>
      </c>
      <c r="D25">
        <v>100</v>
      </c>
      <c r="E25">
        <v>100</v>
      </c>
      <c r="F25">
        <v>2</v>
      </c>
    </row>
    <row r="26" spans="1:6" x14ac:dyDescent="0.25">
      <c r="A26" s="11">
        <v>25</v>
      </c>
      <c r="B26" s="8" t="s">
        <v>26</v>
      </c>
      <c r="C26" s="7" t="s">
        <v>31</v>
      </c>
      <c r="D26">
        <v>33</v>
      </c>
      <c r="E26">
        <v>44</v>
      </c>
      <c r="F26">
        <v>0</v>
      </c>
    </row>
    <row r="27" spans="1:6" x14ac:dyDescent="0.25">
      <c r="A27" s="11">
        <v>26</v>
      </c>
      <c r="B27" s="9" t="s">
        <v>29</v>
      </c>
      <c r="C27" s="13" t="s">
        <v>98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30</v>
      </c>
      <c r="C28" s="7" t="s">
        <v>32</v>
      </c>
      <c r="D28">
        <v>98</v>
      </c>
      <c r="E28">
        <v>100</v>
      </c>
      <c r="F28">
        <v>1</v>
      </c>
    </row>
    <row r="29" spans="1:6" x14ac:dyDescent="0.25">
      <c r="A29" s="11">
        <v>28</v>
      </c>
      <c r="B29" s="8" t="s">
        <v>33</v>
      </c>
      <c r="C29" s="7" t="s">
        <v>34</v>
      </c>
      <c r="D29">
        <v>100</v>
      </c>
      <c r="E29">
        <v>81</v>
      </c>
      <c r="F29">
        <v>1</v>
      </c>
    </row>
    <row r="30" spans="1:6" x14ac:dyDescent="0.25">
      <c r="A30" s="11">
        <v>29</v>
      </c>
      <c r="B30" s="8" t="s">
        <v>38</v>
      </c>
      <c r="C30" s="7" t="s">
        <v>39</v>
      </c>
      <c r="D30">
        <v>100</v>
      </c>
      <c r="E30">
        <v>71</v>
      </c>
      <c r="F30">
        <v>1</v>
      </c>
    </row>
    <row r="31" spans="1:6" x14ac:dyDescent="0.25">
      <c r="A31" s="11">
        <v>30</v>
      </c>
      <c r="B31" s="8" t="s">
        <v>37</v>
      </c>
      <c r="C31" s="7" t="s">
        <v>73</v>
      </c>
      <c r="D31">
        <v>29</v>
      </c>
      <c r="E31">
        <v>10</v>
      </c>
      <c r="F31">
        <v>0</v>
      </c>
    </row>
    <row r="32" spans="1:6" x14ac:dyDescent="0.25">
      <c r="A32" s="11">
        <v>31</v>
      </c>
      <c r="B32" s="8" t="s">
        <v>42</v>
      </c>
      <c r="C32" s="7" t="s">
        <v>86</v>
      </c>
      <c r="D32">
        <v>100</v>
      </c>
      <c r="E32">
        <v>54</v>
      </c>
      <c r="F32">
        <v>1</v>
      </c>
    </row>
    <row r="33" spans="1:6" x14ac:dyDescent="0.25">
      <c r="A33" s="11">
        <v>32</v>
      </c>
      <c r="B33" s="8" t="s">
        <v>40</v>
      </c>
      <c r="C33" s="7" t="s">
        <v>74</v>
      </c>
      <c r="D33">
        <v>95</v>
      </c>
      <c r="E33">
        <v>100</v>
      </c>
      <c r="F33">
        <v>0</v>
      </c>
    </row>
    <row r="34" spans="1:6" x14ac:dyDescent="0.25">
      <c r="A34" s="11">
        <v>33</v>
      </c>
      <c r="B34" s="8" t="s">
        <v>43</v>
      </c>
      <c r="C34" s="7" t="s">
        <v>91</v>
      </c>
      <c r="D34">
        <v>90</v>
      </c>
      <c r="E34">
        <v>100</v>
      </c>
      <c r="F34">
        <v>1</v>
      </c>
    </row>
    <row r="35" spans="1:6" x14ac:dyDescent="0.25">
      <c r="A35" s="11">
        <v>34</v>
      </c>
      <c r="B35" s="8" t="s">
        <v>41</v>
      </c>
      <c r="C35" s="7" t="s">
        <v>87</v>
      </c>
      <c r="D35">
        <v>96</v>
      </c>
      <c r="E35">
        <v>92</v>
      </c>
      <c r="F35">
        <v>0</v>
      </c>
    </row>
    <row r="36" spans="1:6" x14ac:dyDescent="0.25">
      <c r="A36" s="11">
        <v>35</v>
      </c>
      <c r="B36" s="8" t="s">
        <v>44</v>
      </c>
      <c r="C36" s="7" t="s">
        <v>80</v>
      </c>
      <c r="D36">
        <v>100</v>
      </c>
      <c r="E36">
        <v>100</v>
      </c>
      <c r="F36">
        <v>2</v>
      </c>
    </row>
    <row r="37" spans="1:6" x14ac:dyDescent="0.25">
      <c r="A37" s="11">
        <v>36</v>
      </c>
      <c r="B37" s="8" t="s">
        <v>120</v>
      </c>
      <c r="C37" s="7" t="s">
        <v>121</v>
      </c>
      <c r="D37">
        <v>100</v>
      </c>
      <c r="E37">
        <v>0</v>
      </c>
      <c r="F37">
        <v>1</v>
      </c>
    </row>
    <row r="38" spans="1:6" x14ac:dyDescent="0.25">
      <c r="A38" s="11">
        <v>37</v>
      </c>
      <c r="B38" s="8" t="s">
        <v>45</v>
      </c>
      <c r="C38" s="7" t="s">
        <v>78</v>
      </c>
      <c r="D38">
        <v>100</v>
      </c>
      <c r="E38">
        <v>45</v>
      </c>
      <c r="F38">
        <v>1</v>
      </c>
    </row>
    <row r="39" spans="1:6" x14ac:dyDescent="0.25">
      <c r="A39" s="11">
        <v>38</v>
      </c>
      <c r="B39" s="8" t="s">
        <v>48</v>
      </c>
      <c r="C39" s="7" t="s">
        <v>83</v>
      </c>
      <c r="D39">
        <v>100</v>
      </c>
      <c r="E39">
        <v>96</v>
      </c>
      <c r="F39">
        <v>1</v>
      </c>
    </row>
    <row r="40" spans="1:6" x14ac:dyDescent="0.25">
      <c r="A40" s="11">
        <v>39</v>
      </c>
      <c r="B40" s="8" t="s">
        <v>46</v>
      </c>
      <c r="C40" s="7" t="s">
        <v>68</v>
      </c>
      <c r="D40">
        <v>100</v>
      </c>
      <c r="E40">
        <v>100</v>
      </c>
      <c r="F40">
        <v>2</v>
      </c>
    </row>
    <row r="41" spans="1:6" x14ac:dyDescent="0.25">
      <c r="A41" s="11">
        <v>40</v>
      </c>
      <c r="B41" s="8" t="s">
        <v>58</v>
      </c>
      <c r="C41" s="13" t="s">
        <v>97</v>
      </c>
      <c r="D41">
        <v>23</v>
      </c>
      <c r="E41">
        <v>7</v>
      </c>
      <c r="F41">
        <v>0</v>
      </c>
    </row>
    <row r="42" spans="1:6" x14ac:dyDescent="0.25">
      <c r="A42" s="11">
        <v>41</v>
      </c>
      <c r="B42" s="8" t="s">
        <v>49</v>
      </c>
      <c r="C42" s="7" t="s">
        <v>50</v>
      </c>
      <c r="D42">
        <v>51</v>
      </c>
      <c r="E42">
        <v>55</v>
      </c>
      <c r="F42">
        <v>0</v>
      </c>
    </row>
    <row r="43" spans="1:6" ht="15.75" x14ac:dyDescent="0.25">
      <c r="A43" s="11">
        <v>42</v>
      </c>
      <c r="B43" s="3" t="s">
        <v>160</v>
      </c>
      <c r="C43" s="27" t="s">
        <v>161</v>
      </c>
      <c r="D43">
        <v>100</v>
      </c>
      <c r="E43">
        <v>95</v>
      </c>
      <c r="F43">
        <v>1</v>
      </c>
    </row>
    <row r="44" spans="1:6" x14ac:dyDescent="0.25">
      <c r="A44" s="11">
        <v>43</v>
      </c>
      <c r="B44" s="8" t="s">
        <v>51</v>
      </c>
      <c r="C44" s="7" t="s">
        <v>84</v>
      </c>
      <c r="D44">
        <v>100</v>
      </c>
      <c r="E44">
        <v>0</v>
      </c>
      <c r="F44">
        <v>1</v>
      </c>
    </row>
    <row r="45" spans="1:6" x14ac:dyDescent="0.25">
      <c r="A45" s="11">
        <v>44</v>
      </c>
      <c r="B45" s="8" t="s">
        <v>52</v>
      </c>
      <c r="C45" s="7" t="s">
        <v>53</v>
      </c>
      <c r="D45">
        <v>100</v>
      </c>
      <c r="E45">
        <v>67</v>
      </c>
      <c r="F45">
        <v>1</v>
      </c>
    </row>
    <row r="46" spans="1:6" x14ac:dyDescent="0.25">
      <c r="A46" s="11">
        <v>45</v>
      </c>
      <c r="B46" s="8" t="s">
        <v>54</v>
      </c>
      <c r="C46" s="7" t="s">
        <v>55</v>
      </c>
      <c r="D46">
        <v>100</v>
      </c>
      <c r="E46">
        <v>64</v>
      </c>
      <c r="F46">
        <v>1</v>
      </c>
    </row>
    <row r="47" spans="1:6" x14ac:dyDescent="0.25">
      <c r="A47" s="11">
        <v>46</v>
      </c>
      <c r="B47" s="8" t="s">
        <v>117</v>
      </c>
      <c r="C47" s="13" t="s">
        <v>104</v>
      </c>
      <c r="D47">
        <v>100</v>
      </c>
      <c r="E47">
        <v>76</v>
      </c>
      <c r="F47">
        <v>1</v>
      </c>
    </row>
    <row r="48" spans="1:6" x14ac:dyDescent="0.25">
      <c r="A48" s="11">
        <v>47</v>
      </c>
      <c r="B48" s="8" t="s">
        <v>122</v>
      </c>
      <c r="C48" s="7" t="s">
        <v>123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0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100</v>
      </c>
      <c r="F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C320-D0C1-4798-A2C7-7370AA20DAA8}">
  <dimension ref="A1:H51"/>
  <sheetViews>
    <sheetView topLeftCell="A17" workbookViewId="0">
      <selection sqref="A1:H51"/>
    </sheetView>
  </sheetViews>
  <sheetFormatPr defaultRowHeight="15" x14ac:dyDescent="0.25"/>
  <cols>
    <col min="1" max="1" width="10.28515625" customWidth="1"/>
    <col min="2" max="2" width="31.140625" customWidth="1"/>
    <col min="3" max="3" width="26" customWidth="1"/>
    <col min="7" max="7" width="19.28515625" customWidth="1"/>
  </cols>
  <sheetData>
    <row r="1" spans="1:8" x14ac:dyDescent="0.25"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</row>
    <row r="2" spans="1:8" x14ac:dyDescent="0.25">
      <c r="A2" s="11">
        <v>1</v>
      </c>
      <c r="B2" s="8" t="s">
        <v>0</v>
      </c>
      <c r="C2" s="7" t="s">
        <v>5</v>
      </c>
      <c r="D2">
        <v>92</v>
      </c>
      <c r="E2">
        <v>100</v>
      </c>
      <c r="F2">
        <v>1</v>
      </c>
    </row>
    <row r="3" spans="1:8" x14ac:dyDescent="0.25">
      <c r="A3" s="11">
        <v>2</v>
      </c>
      <c r="B3" s="9" t="s">
        <v>1</v>
      </c>
      <c r="C3" s="7" t="s">
        <v>6</v>
      </c>
      <c r="D3">
        <v>100</v>
      </c>
      <c r="E3">
        <v>100</v>
      </c>
      <c r="F3">
        <v>2</v>
      </c>
      <c r="H3" s="29" t="s">
        <v>163</v>
      </c>
    </row>
    <row r="4" spans="1:8" ht="18.75" x14ac:dyDescent="0.3">
      <c r="A4" s="11">
        <v>3</v>
      </c>
      <c r="B4" s="8" t="s">
        <v>2</v>
      </c>
      <c r="C4" s="7" t="s">
        <v>7</v>
      </c>
      <c r="D4">
        <v>87</v>
      </c>
      <c r="E4">
        <v>77</v>
      </c>
      <c r="F4">
        <v>0</v>
      </c>
      <c r="H4" s="28">
        <f>SUM(F2:F51)</f>
        <v>49</v>
      </c>
    </row>
    <row r="5" spans="1:8" x14ac:dyDescent="0.25">
      <c r="A5" s="11">
        <v>4</v>
      </c>
      <c r="B5" s="8" t="s">
        <v>107</v>
      </c>
      <c r="C5" s="13" t="s">
        <v>106</v>
      </c>
      <c r="D5">
        <v>100</v>
      </c>
      <c r="E5">
        <v>100</v>
      </c>
      <c r="F5">
        <v>2</v>
      </c>
    </row>
    <row r="6" spans="1:8" x14ac:dyDescent="0.25">
      <c r="A6" s="11">
        <v>5</v>
      </c>
      <c r="B6" s="9" t="s">
        <v>3</v>
      </c>
      <c r="C6" s="7" t="s">
        <v>8</v>
      </c>
      <c r="D6">
        <v>100</v>
      </c>
      <c r="E6">
        <v>83</v>
      </c>
      <c r="F6">
        <v>1</v>
      </c>
    </row>
    <row r="7" spans="1:8" x14ac:dyDescent="0.25">
      <c r="A7" s="11">
        <v>6</v>
      </c>
      <c r="B7" s="8" t="s">
        <v>99</v>
      </c>
      <c r="C7" s="13" t="s">
        <v>102</v>
      </c>
      <c r="D7">
        <v>100</v>
      </c>
      <c r="E7">
        <v>100</v>
      </c>
      <c r="F7">
        <v>2</v>
      </c>
    </row>
    <row r="8" spans="1:8" x14ac:dyDescent="0.25">
      <c r="A8" s="11">
        <v>7</v>
      </c>
      <c r="B8" s="8" t="s">
        <v>4</v>
      </c>
      <c r="C8" s="7" t="s">
        <v>9</v>
      </c>
      <c r="D8">
        <v>95</v>
      </c>
      <c r="E8">
        <v>100</v>
      </c>
      <c r="F8">
        <v>1</v>
      </c>
    </row>
    <row r="9" spans="1:8" x14ac:dyDescent="0.25">
      <c r="A9" s="11">
        <v>8</v>
      </c>
      <c r="B9" s="9" t="s">
        <v>10</v>
      </c>
      <c r="C9" s="7" t="s">
        <v>69</v>
      </c>
      <c r="D9">
        <v>86</v>
      </c>
      <c r="E9">
        <v>100</v>
      </c>
      <c r="F9">
        <v>1</v>
      </c>
    </row>
    <row r="10" spans="1:8" x14ac:dyDescent="0.25">
      <c r="A10" s="11">
        <v>9</v>
      </c>
      <c r="B10" s="8" t="s">
        <v>11</v>
      </c>
      <c r="C10" s="7" t="s">
        <v>70</v>
      </c>
      <c r="D10">
        <v>95</v>
      </c>
      <c r="E10">
        <v>85</v>
      </c>
      <c r="F10">
        <v>0</v>
      </c>
    </row>
    <row r="11" spans="1:8" x14ac:dyDescent="0.25">
      <c r="A11" s="11">
        <v>10</v>
      </c>
      <c r="B11" s="31" t="s">
        <v>165</v>
      </c>
      <c r="C11" s="7" t="s">
        <v>164</v>
      </c>
      <c r="D11">
        <v>100</v>
      </c>
      <c r="E11">
        <v>100</v>
      </c>
      <c r="F11">
        <v>2</v>
      </c>
    </row>
    <row r="12" spans="1:8" x14ac:dyDescent="0.25">
      <c r="A12" s="11">
        <v>11</v>
      </c>
      <c r="B12" s="8" t="s">
        <v>100</v>
      </c>
      <c r="C12" s="13" t="s">
        <v>101</v>
      </c>
      <c r="D12">
        <v>96</v>
      </c>
      <c r="E12">
        <v>100</v>
      </c>
      <c r="F12">
        <v>1</v>
      </c>
    </row>
    <row r="13" spans="1:8" x14ac:dyDescent="0.25">
      <c r="A13" s="11">
        <v>12</v>
      </c>
      <c r="B13" s="8" t="s">
        <v>14</v>
      </c>
      <c r="C13" s="7" t="s">
        <v>75</v>
      </c>
      <c r="D13">
        <v>75</v>
      </c>
      <c r="E13">
        <v>100</v>
      </c>
      <c r="F13">
        <v>1</v>
      </c>
    </row>
    <row r="14" spans="1:8" x14ac:dyDescent="0.25">
      <c r="A14" s="11">
        <v>13</v>
      </c>
      <c r="B14" s="9" t="s">
        <v>13</v>
      </c>
      <c r="C14" s="7" t="s">
        <v>88</v>
      </c>
      <c r="D14">
        <v>100</v>
      </c>
      <c r="E14">
        <v>93</v>
      </c>
      <c r="F14">
        <v>1</v>
      </c>
    </row>
    <row r="15" spans="1:8" x14ac:dyDescent="0.25">
      <c r="A15" s="11">
        <v>14</v>
      </c>
      <c r="B15" s="8" t="s">
        <v>16</v>
      </c>
      <c r="C15" s="7" t="s">
        <v>71</v>
      </c>
      <c r="D15">
        <v>100</v>
      </c>
      <c r="E15">
        <v>97</v>
      </c>
      <c r="F15">
        <v>1</v>
      </c>
    </row>
    <row r="16" spans="1:8" x14ac:dyDescent="0.25">
      <c r="A16" s="11">
        <v>15</v>
      </c>
      <c r="B16" s="9" t="s">
        <v>15</v>
      </c>
      <c r="C16" s="7" t="s">
        <v>22</v>
      </c>
      <c r="D16">
        <v>100</v>
      </c>
      <c r="E16">
        <v>91</v>
      </c>
      <c r="F16">
        <v>1</v>
      </c>
    </row>
    <row r="17" spans="1:6" x14ac:dyDescent="0.25">
      <c r="A17" s="11">
        <v>16</v>
      </c>
      <c r="B17" s="9" t="s">
        <v>17</v>
      </c>
      <c r="C17" s="7" t="s">
        <v>72</v>
      </c>
      <c r="D17">
        <v>100</v>
      </c>
      <c r="E17">
        <v>100</v>
      </c>
      <c r="F17">
        <v>2</v>
      </c>
    </row>
    <row r="18" spans="1:6" x14ac:dyDescent="0.25">
      <c r="A18" s="11">
        <v>17</v>
      </c>
      <c r="B18" s="8" t="s">
        <v>18</v>
      </c>
      <c r="C18" s="13" t="s">
        <v>76</v>
      </c>
      <c r="D18">
        <v>0</v>
      </c>
      <c r="E18">
        <v>0</v>
      </c>
      <c r="F18">
        <v>0</v>
      </c>
    </row>
    <row r="19" spans="1:6" x14ac:dyDescent="0.25">
      <c r="A19" s="11">
        <v>18</v>
      </c>
      <c r="B19" s="8" t="s">
        <v>155</v>
      </c>
      <c r="C19" s="13" t="s">
        <v>156</v>
      </c>
      <c r="D19">
        <v>100</v>
      </c>
      <c r="E19">
        <v>55</v>
      </c>
      <c r="F19">
        <v>1</v>
      </c>
    </row>
    <row r="20" spans="1:6" x14ac:dyDescent="0.25">
      <c r="A20" s="11">
        <v>19</v>
      </c>
      <c r="B20" s="8" t="s">
        <v>24</v>
      </c>
      <c r="C20" s="7" t="s">
        <v>89</v>
      </c>
      <c r="D20">
        <v>100</v>
      </c>
      <c r="E20">
        <v>100</v>
      </c>
      <c r="F20">
        <v>2</v>
      </c>
    </row>
    <row r="21" spans="1:6" x14ac:dyDescent="0.25">
      <c r="A21" s="11">
        <v>20</v>
      </c>
      <c r="B21" s="9" t="s">
        <v>23</v>
      </c>
      <c r="C21" s="7" t="s">
        <v>79</v>
      </c>
      <c r="D21">
        <v>97</v>
      </c>
      <c r="E21">
        <v>98</v>
      </c>
      <c r="F21">
        <v>0</v>
      </c>
    </row>
    <row r="22" spans="1:6" x14ac:dyDescent="0.25">
      <c r="A22" s="11">
        <v>21</v>
      </c>
      <c r="B22" s="9" t="s">
        <v>19</v>
      </c>
      <c r="C22" s="7" t="s">
        <v>77</v>
      </c>
      <c r="D22">
        <v>98</v>
      </c>
      <c r="E22">
        <v>76</v>
      </c>
      <c r="F22">
        <v>0</v>
      </c>
    </row>
    <row r="23" spans="1:6" x14ac:dyDescent="0.25">
      <c r="A23" s="11">
        <v>22</v>
      </c>
      <c r="B23" s="8" t="s">
        <v>157</v>
      </c>
      <c r="C23" s="13" t="s">
        <v>158</v>
      </c>
      <c r="D23">
        <v>100</v>
      </c>
      <c r="E23">
        <v>83</v>
      </c>
      <c r="F23">
        <v>1</v>
      </c>
    </row>
    <row r="24" spans="1:6" x14ac:dyDescent="0.25">
      <c r="A24" s="11">
        <v>23</v>
      </c>
      <c r="B24" s="8" t="s">
        <v>20</v>
      </c>
      <c r="C24" s="7" t="s">
        <v>21</v>
      </c>
      <c r="D24">
        <v>98</v>
      </c>
      <c r="E24">
        <v>82</v>
      </c>
      <c r="F24">
        <v>0</v>
      </c>
    </row>
    <row r="25" spans="1:6" x14ac:dyDescent="0.25">
      <c r="A25" s="11">
        <v>24</v>
      </c>
      <c r="B25" s="8" t="s">
        <v>27</v>
      </c>
      <c r="C25" s="7" t="s">
        <v>28</v>
      </c>
      <c r="D25">
        <v>100</v>
      </c>
      <c r="E25">
        <v>95</v>
      </c>
      <c r="F25">
        <v>1</v>
      </c>
    </row>
    <row r="26" spans="1:6" x14ac:dyDescent="0.25">
      <c r="A26" s="11">
        <v>25</v>
      </c>
      <c r="B26" s="9" t="s">
        <v>25</v>
      </c>
      <c r="C26" s="7" t="s">
        <v>67</v>
      </c>
      <c r="D26">
        <v>64</v>
      </c>
      <c r="E26">
        <v>87</v>
      </c>
      <c r="F26">
        <v>0</v>
      </c>
    </row>
    <row r="27" spans="1:6" x14ac:dyDescent="0.25">
      <c r="A27" s="11">
        <v>26</v>
      </c>
      <c r="B27" s="8" t="s">
        <v>26</v>
      </c>
      <c r="C27" s="7" t="s">
        <v>31</v>
      </c>
      <c r="D27">
        <v>100</v>
      </c>
      <c r="E27">
        <v>100</v>
      </c>
      <c r="F27">
        <v>2</v>
      </c>
    </row>
    <row r="28" spans="1:6" x14ac:dyDescent="0.25">
      <c r="A28" s="11">
        <v>27</v>
      </c>
      <c r="B28" s="9" t="s">
        <v>29</v>
      </c>
      <c r="C28" s="13" t="s">
        <v>98</v>
      </c>
      <c r="D28">
        <v>100</v>
      </c>
      <c r="E28">
        <v>100</v>
      </c>
      <c r="F28">
        <v>2</v>
      </c>
    </row>
    <row r="29" spans="1:6" x14ac:dyDescent="0.25">
      <c r="A29" s="11">
        <v>28</v>
      </c>
      <c r="B29" s="9" t="s">
        <v>30</v>
      </c>
      <c r="C29" s="7" t="s">
        <v>32</v>
      </c>
      <c r="D29">
        <v>100</v>
      </c>
      <c r="E29">
        <v>100</v>
      </c>
      <c r="F29">
        <v>2</v>
      </c>
    </row>
    <row r="30" spans="1:6" x14ac:dyDescent="0.25">
      <c r="A30" s="11">
        <v>29</v>
      </c>
      <c r="B30" s="8" t="s">
        <v>33</v>
      </c>
      <c r="C30" s="7" t="s">
        <v>34</v>
      </c>
      <c r="D30">
        <v>91</v>
      </c>
      <c r="E30">
        <v>79</v>
      </c>
      <c r="F30">
        <v>0</v>
      </c>
    </row>
    <row r="31" spans="1:6" x14ac:dyDescent="0.25">
      <c r="A31" s="11">
        <v>30</v>
      </c>
      <c r="B31" s="8" t="s">
        <v>38</v>
      </c>
      <c r="C31" s="7" t="s">
        <v>39</v>
      </c>
      <c r="D31">
        <v>94</v>
      </c>
      <c r="E31">
        <v>76</v>
      </c>
      <c r="F31">
        <v>0</v>
      </c>
    </row>
    <row r="32" spans="1:6" x14ac:dyDescent="0.25">
      <c r="A32" s="11">
        <v>31</v>
      </c>
      <c r="B32" s="8" t="s">
        <v>37</v>
      </c>
      <c r="C32" s="7" t="s">
        <v>73</v>
      </c>
      <c r="D32">
        <v>98</v>
      </c>
      <c r="E32">
        <v>100</v>
      </c>
      <c r="F32">
        <v>1</v>
      </c>
    </row>
    <row r="33" spans="1:6" x14ac:dyDescent="0.25">
      <c r="A33" s="11">
        <v>32</v>
      </c>
      <c r="B33" s="8" t="s">
        <v>42</v>
      </c>
      <c r="C33" s="7" t="s">
        <v>86</v>
      </c>
      <c r="D33">
        <v>94</v>
      </c>
      <c r="E33">
        <v>100</v>
      </c>
      <c r="F33">
        <v>1</v>
      </c>
    </row>
    <row r="34" spans="1:6" x14ac:dyDescent="0.25">
      <c r="A34" s="11">
        <v>33</v>
      </c>
      <c r="B34" s="8" t="s">
        <v>40</v>
      </c>
      <c r="C34" s="7" t="s">
        <v>74</v>
      </c>
      <c r="D34">
        <v>94</v>
      </c>
      <c r="E34">
        <v>100</v>
      </c>
      <c r="F34">
        <v>1</v>
      </c>
    </row>
    <row r="35" spans="1:6" x14ac:dyDescent="0.25">
      <c r="A35" s="11">
        <v>34</v>
      </c>
      <c r="B35" s="8" t="s">
        <v>43</v>
      </c>
      <c r="C35" s="7" t="s">
        <v>91</v>
      </c>
      <c r="D35">
        <v>98</v>
      </c>
      <c r="E35">
        <v>94</v>
      </c>
      <c r="F35">
        <v>0</v>
      </c>
    </row>
    <row r="36" spans="1:6" x14ac:dyDescent="0.25">
      <c r="A36" s="11">
        <v>35</v>
      </c>
      <c r="B36" s="8" t="s">
        <v>41</v>
      </c>
      <c r="C36" s="7" t="s">
        <v>87</v>
      </c>
      <c r="D36">
        <v>87</v>
      </c>
      <c r="E36">
        <v>0</v>
      </c>
      <c r="F36">
        <v>0</v>
      </c>
    </row>
    <row r="37" spans="1:6" x14ac:dyDescent="0.25">
      <c r="A37" s="11">
        <v>36</v>
      </c>
      <c r="B37" s="8" t="s">
        <v>44</v>
      </c>
      <c r="C37" s="7" t="s">
        <v>80</v>
      </c>
      <c r="D37">
        <v>95</v>
      </c>
      <c r="E37">
        <v>100</v>
      </c>
      <c r="F37">
        <v>1</v>
      </c>
    </row>
    <row r="38" spans="1:6" x14ac:dyDescent="0.25">
      <c r="A38" s="11">
        <v>37</v>
      </c>
      <c r="B38" s="8" t="s">
        <v>120</v>
      </c>
      <c r="C38" s="7" t="s">
        <v>121</v>
      </c>
      <c r="D38">
        <v>95</v>
      </c>
      <c r="E38">
        <v>100</v>
      </c>
      <c r="F38">
        <v>1</v>
      </c>
    </row>
    <row r="39" spans="1:6" x14ac:dyDescent="0.25">
      <c r="A39" s="11">
        <v>38</v>
      </c>
      <c r="B39" s="8" t="s">
        <v>45</v>
      </c>
      <c r="C39" s="7" t="s">
        <v>78</v>
      </c>
      <c r="D39">
        <v>54</v>
      </c>
      <c r="E39">
        <v>81</v>
      </c>
      <c r="F39">
        <v>0</v>
      </c>
    </row>
    <row r="40" spans="1:6" x14ac:dyDescent="0.25">
      <c r="A40" s="11">
        <v>39</v>
      </c>
      <c r="B40" s="8" t="s">
        <v>48</v>
      </c>
      <c r="C40" s="7" t="s">
        <v>83</v>
      </c>
      <c r="D40">
        <v>100</v>
      </c>
      <c r="E40">
        <v>98</v>
      </c>
      <c r="F40">
        <v>1</v>
      </c>
    </row>
    <row r="41" spans="1:6" x14ac:dyDescent="0.25">
      <c r="A41" s="11">
        <v>40</v>
      </c>
      <c r="B41" s="8" t="s">
        <v>46</v>
      </c>
      <c r="C41" s="7" t="s">
        <v>68</v>
      </c>
      <c r="D41">
        <v>100</v>
      </c>
      <c r="E41">
        <v>100</v>
      </c>
      <c r="F41">
        <v>2</v>
      </c>
    </row>
    <row r="42" spans="1:6" x14ac:dyDescent="0.25">
      <c r="A42" s="11">
        <v>41</v>
      </c>
      <c r="B42" s="8" t="s">
        <v>58</v>
      </c>
      <c r="C42" s="13" t="s">
        <v>97</v>
      </c>
      <c r="D42">
        <v>53</v>
      </c>
      <c r="E42">
        <v>0</v>
      </c>
      <c r="F42">
        <v>0</v>
      </c>
    </row>
    <row r="43" spans="1:6" x14ac:dyDescent="0.25">
      <c r="A43" s="11">
        <v>42</v>
      </c>
      <c r="B43" s="8" t="s">
        <v>49</v>
      </c>
      <c r="C43" s="7" t="s">
        <v>50</v>
      </c>
      <c r="D43">
        <v>0</v>
      </c>
      <c r="E43">
        <v>0</v>
      </c>
      <c r="F43">
        <v>0</v>
      </c>
    </row>
    <row r="44" spans="1:6" x14ac:dyDescent="0.25">
      <c r="A44" s="11">
        <v>43</v>
      </c>
      <c r="B44" s="8" t="s">
        <v>160</v>
      </c>
      <c r="C44" s="13" t="s">
        <v>161</v>
      </c>
      <c r="D44">
        <v>100</v>
      </c>
      <c r="E44">
        <v>100</v>
      </c>
      <c r="F44">
        <v>2</v>
      </c>
    </row>
    <row r="45" spans="1:6" x14ac:dyDescent="0.25">
      <c r="A45" s="11">
        <v>44</v>
      </c>
      <c r="B45" s="8" t="s">
        <v>51</v>
      </c>
      <c r="C45" s="7" t="s">
        <v>84</v>
      </c>
      <c r="D45">
        <v>100</v>
      </c>
      <c r="E45">
        <v>71</v>
      </c>
      <c r="F45">
        <v>1</v>
      </c>
    </row>
    <row r="46" spans="1:6" x14ac:dyDescent="0.25">
      <c r="A46" s="11">
        <v>45</v>
      </c>
      <c r="B46" s="8" t="s">
        <v>52</v>
      </c>
      <c r="C46" s="7" t="s">
        <v>53</v>
      </c>
      <c r="D46">
        <v>96</v>
      </c>
      <c r="E46">
        <v>95</v>
      </c>
      <c r="F46">
        <v>0</v>
      </c>
    </row>
    <row r="47" spans="1:6" x14ac:dyDescent="0.25">
      <c r="A47" s="11">
        <v>46</v>
      </c>
      <c r="B47" s="8" t="s">
        <v>54</v>
      </c>
      <c r="C47" s="7" t="s">
        <v>55</v>
      </c>
      <c r="D47">
        <v>71</v>
      </c>
      <c r="E47">
        <v>100</v>
      </c>
      <c r="F47">
        <v>1</v>
      </c>
    </row>
    <row r="48" spans="1:6" x14ac:dyDescent="0.25">
      <c r="A48" s="11">
        <v>47</v>
      </c>
      <c r="B48" s="8" t="s">
        <v>117</v>
      </c>
      <c r="C48" s="13" t="s">
        <v>104</v>
      </c>
      <c r="D48">
        <v>100</v>
      </c>
      <c r="E48">
        <v>100</v>
      </c>
      <c r="F48">
        <v>2</v>
      </c>
    </row>
    <row r="49" spans="1:6" x14ac:dyDescent="0.25">
      <c r="A49" s="11">
        <v>48</v>
      </c>
      <c r="B49" s="8" t="s">
        <v>60</v>
      </c>
      <c r="C49" s="7" t="s">
        <v>61</v>
      </c>
      <c r="D49">
        <v>100</v>
      </c>
      <c r="E49">
        <v>100</v>
      </c>
      <c r="F49">
        <v>2</v>
      </c>
    </row>
    <row r="50" spans="1:6" x14ac:dyDescent="0.25">
      <c r="A50" s="11">
        <v>49</v>
      </c>
      <c r="B50" s="8" t="s">
        <v>62</v>
      </c>
      <c r="C50" s="7" t="s">
        <v>81</v>
      </c>
      <c r="D50">
        <v>100</v>
      </c>
      <c r="E50">
        <v>100</v>
      </c>
      <c r="F50">
        <v>2</v>
      </c>
    </row>
    <row r="51" spans="1:6" x14ac:dyDescent="0.25">
      <c r="A51" s="11">
        <v>50</v>
      </c>
      <c r="B51" s="8" t="s">
        <v>63</v>
      </c>
      <c r="C51" s="7" t="s">
        <v>82</v>
      </c>
      <c r="D51">
        <v>100</v>
      </c>
      <c r="E51">
        <v>0</v>
      </c>
      <c r="F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1080-5260-438E-8D5F-FB6B03B63524}">
  <dimension ref="A1:H51"/>
  <sheetViews>
    <sheetView workbookViewId="0">
      <selection activeCell="H4" sqref="H4"/>
    </sheetView>
  </sheetViews>
  <sheetFormatPr defaultRowHeight="15" x14ac:dyDescent="0.25"/>
  <cols>
    <col min="2" max="2" width="26.5703125" customWidth="1"/>
    <col min="3" max="3" width="25.28515625" customWidth="1"/>
    <col min="8" max="8" width="15" customWidth="1"/>
  </cols>
  <sheetData>
    <row r="1" spans="1:8" x14ac:dyDescent="0.25"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115</v>
      </c>
    </row>
    <row r="2" spans="1:8" x14ac:dyDescent="0.25">
      <c r="A2" s="11">
        <v>1</v>
      </c>
      <c r="B2" s="8" t="s">
        <v>0</v>
      </c>
      <c r="C2" s="7" t="s">
        <v>5</v>
      </c>
      <c r="D2" s="14"/>
      <c r="E2" s="14"/>
      <c r="F2" s="14"/>
      <c r="G2" s="14"/>
      <c r="H2" s="14"/>
    </row>
    <row r="3" spans="1:8" x14ac:dyDescent="0.25">
      <c r="A3" s="11">
        <v>2</v>
      </c>
      <c r="B3" s="9" t="s">
        <v>1</v>
      </c>
      <c r="C3" s="7" t="s">
        <v>6</v>
      </c>
      <c r="D3" s="14"/>
      <c r="E3" s="14"/>
      <c r="F3" s="14"/>
      <c r="G3" s="14"/>
      <c r="H3" s="30" t="s">
        <v>163</v>
      </c>
    </row>
    <row r="4" spans="1:8" x14ac:dyDescent="0.25">
      <c r="A4" s="11">
        <v>3</v>
      </c>
      <c r="B4" s="8" t="s">
        <v>2</v>
      </c>
      <c r="C4" s="7" t="s">
        <v>7</v>
      </c>
      <c r="D4" s="14">
        <v>94</v>
      </c>
      <c r="E4" s="14">
        <v>92</v>
      </c>
      <c r="F4" s="14">
        <v>0</v>
      </c>
      <c r="G4" s="14"/>
      <c r="H4" s="32">
        <f>SUM(F2:F46)</f>
        <v>39</v>
      </c>
    </row>
    <row r="5" spans="1:8" x14ac:dyDescent="0.25">
      <c r="A5" s="11">
        <v>4</v>
      </c>
      <c r="B5" s="8" t="s">
        <v>107</v>
      </c>
      <c r="C5" s="13" t="s">
        <v>106</v>
      </c>
      <c r="D5" s="14">
        <v>100</v>
      </c>
      <c r="E5" s="14">
        <v>100</v>
      </c>
      <c r="F5" s="14">
        <v>2</v>
      </c>
      <c r="G5" s="14"/>
      <c r="H5" s="14"/>
    </row>
    <row r="6" spans="1:8" x14ac:dyDescent="0.25">
      <c r="A6" s="11">
        <v>5</v>
      </c>
      <c r="B6" s="9" t="s">
        <v>3</v>
      </c>
      <c r="C6" s="7" t="s">
        <v>8</v>
      </c>
      <c r="D6" s="14">
        <v>82</v>
      </c>
      <c r="E6" s="14">
        <v>100</v>
      </c>
      <c r="F6" s="14">
        <v>1</v>
      </c>
      <c r="G6" s="14"/>
      <c r="H6" s="14"/>
    </row>
    <row r="7" spans="1:8" x14ac:dyDescent="0.25">
      <c r="A7" s="11">
        <v>6</v>
      </c>
      <c r="B7" s="8" t="s">
        <v>4</v>
      </c>
      <c r="C7" s="7" t="s">
        <v>9</v>
      </c>
      <c r="D7" s="14">
        <v>99</v>
      </c>
      <c r="F7" s="14"/>
      <c r="G7" s="14"/>
      <c r="H7" s="14"/>
    </row>
    <row r="8" spans="1:8" x14ac:dyDescent="0.25">
      <c r="A8" s="11">
        <v>7</v>
      </c>
      <c r="B8" s="8" t="s">
        <v>99</v>
      </c>
      <c r="C8" s="13" t="s">
        <v>102</v>
      </c>
      <c r="D8" s="14"/>
      <c r="E8" s="14"/>
      <c r="F8" s="14"/>
      <c r="G8" s="14"/>
      <c r="H8" s="14"/>
    </row>
    <row r="9" spans="1:8" x14ac:dyDescent="0.25">
      <c r="A9" s="11">
        <v>8</v>
      </c>
      <c r="B9" s="9" t="s">
        <v>10</v>
      </c>
      <c r="C9" s="7" t="s">
        <v>69</v>
      </c>
      <c r="D9" s="14">
        <v>77</v>
      </c>
      <c r="E9" s="14"/>
      <c r="F9" s="14"/>
      <c r="G9" s="14"/>
      <c r="H9" s="14"/>
    </row>
    <row r="10" spans="1:8" x14ac:dyDescent="0.25">
      <c r="A10" s="11">
        <v>9</v>
      </c>
      <c r="B10" s="8" t="s">
        <v>11</v>
      </c>
      <c r="C10" s="7" t="s">
        <v>70</v>
      </c>
      <c r="D10" s="14">
        <v>100</v>
      </c>
      <c r="E10" s="14"/>
      <c r="F10" s="14"/>
      <c r="G10" s="14"/>
      <c r="H10" s="14"/>
    </row>
    <row r="11" spans="1:8" x14ac:dyDescent="0.25">
      <c r="A11" s="11">
        <v>10</v>
      </c>
      <c r="B11" s="31" t="s">
        <v>165</v>
      </c>
      <c r="C11" s="7" t="s">
        <v>164</v>
      </c>
      <c r="D11" s="14"/>
      <c r="E11" s="14"/>
      <c r="F11" s="14"/>
      <c r="G11" s="14"/>
      <c r="H11" s="14"/>
    </row>
    <row r="12" spans="1:8" x14ac:dyDescent="0.25">
      <c r="A12" s="11">
        <v>11</v>
      </c>
      <c r="B12" s="8" t="s">
        <v>14</v>
      </c>
      <c r="C12" s="7" t="s">
        <v>75</v>
      </c>
      <c r="D12" s="14">
        <v>90</v>
      </c>
      <c r="E12" s="14">
        <v>80</v>
      </c>
      <c r="F12" s="14">
        <v>0</v>
      </c>
      <c r="G12" s="14"/>
      <c r="H12" s="14"/>
    </row>
    <row r="13" spans="1:8" x14ac:dyDescent="0.25">
      <c r="A13" s="11">
        <v>12</v>
      </c>
      <c r="B13" s="8" t="s">
        <v>100</v>
      </c>
      <c r="C13" s="13" t="s">
        <v>101</v>
      </c>
      <c r="D13" s="14">
        <v>95</v>
      </c>
      <c r="E13">
        <v>100</v>
      </c>
      <c r="F13" s="14">
        <v>1</v>
      </c>
      <c r="G13" s="14"/>
      <c r="H13" s="14"/>
    </row>
    <row r="14" spans="1:8" x14ac:dyDescent="0.25">
      <c r="A14" s="11">
        <v>13</v>
      </c>
      <c r="B14" s="9" t="s">
        <v>13</v>
      </c>
      <c r="C14" s="7" t="s">
        <v>88</v>
      </c>
      <c r="D14" s="14">
        <v>87</v>
      </c>
      <c r="E14" s="14">
        <v>100</v>
      </c>
      <c r="F14" s="14">
        <v>1</v>
      </c>
      <c r="G14" s="14"/>
      <c r="H14" s="14"/>
    </row>
    <row r="15" spans="1:8" x14ac:dyDescent="0.25">
      <c r="A15" s="11">
        <v>14</v>
      </c>
      <c r="B15" s="8" t="s">
        <v>16</v>
      </c>
      <c r="C15" s="7" t="s">
        <v>71</v>
      </c>
      <c r="D15" s="14">
        <v>100</v>
      </c>
      <c r="E15" s="14">
        <v>100</v>
      </c>
      <c r="F15" s="14">
        <v>2</v>
      </c>
      <c r="G15" s="14"/>
      <c r="H15" s="14"/>
    </row>
    <row r="16" spans="1:8" x14ac:dyDescent="0.25">
      <c r="A16" s="11">
        <v>15</v>
      </c>
      <c r="B16" s="9" t="s">
        <v>15</v>
      </c>
      <c r="C16" s="7" t="s">
        <v>22</v>
      </c>
      <c r="D16" s="14">
        <v>100</v>
      </c>
      <c r="E16" s="14">
        <v>100</v>
      </c>
      <c r="F16" s="14">
        <v>2</v>
      </c>
      <c r="G16" s="14"/>
      <c r="H16" s="14"/>
    </row>
    <row r="17" spans="1:8" x14ac:dyDescent="0.25">
      <c r="A17" s="11">
        <v>16</v>
      </c>
      <c r="B17" s="9" t="s">
        <v>17</v>
      </c>
      <c r="C17" s="7" t="s">
        <v>72</v>
      </c>
      <c r="D17" s="14"/>
      <c r="E17" s="14"/>
      <c r="F17" s="14"/>
      <c r="G17" s="14"/>
      <c r="H17" s="14"/>
    </row>
    <row r="18" spans="1:8" x14ac:dyDescent="0.25">
      <c r="A18" s="11">
        <v>17</v>
      </c>
      <c r="B18" s="8" t="s">
        <v>155</v>
      </c>
      <c r="C18" s="13" t="s">
        <v>156</v>
      </c>
      <c r="D18" s="14">
        <v>100</v>
      </c>
      <c r="E18" s="14">
        <v>100</v>
      </c>
      <c r="F18" s="14">
        <v>2</v>
      </c>
      <c r="G18" s="14"/>
      <c r="H18" s="14"/>
    </row>
    <row r="19" spans="1:8" x14ac:dyDescent="0.25">
      <c r="A19" s="11">
        <v>18</v>
      </c>
      <c r="B19" s="8" t="s">
        <v>24</v>
      </c>
      <c r="C19" s="7" t="s">
        <v>89</v>
      </c>
      <c r="D19" s="14">
        <v>100</v>
      </c>
      <c r="E19" s="14">
        <v>100</v>
      </c>
      <c r="F19" s="14">
        <v>2</v>
      </c>
      <c r="G19" s="14"/>
      <c r="H19" s="14"/>
    </row>
    <row r="20" spans="1:8" x14ac:dyDescent="0.25">
      <c r="A20" s="11">
        <v>19</v>
      </c>
      <c r="B20" s="9" t="s">
        <v>23</v>
      </c>
      <c r="C20" s="7" t="s">
        <v>79</v>
      </c>
      <c r="D20" s="14">
        <v>100</v>
      </c>
      <c r="E20" s="14">
        <v>100</v>
      </c>
      <c r="F20" s="14">
        <v>2</v>
      </c>
      <c r="G20" s="14"/>
      <c r="H20" s="14"/>
    </row>
    <row r="21" spans="1:8" x14ac:dyDescent="0.25">
      <c r="A21" s="11">
        <v>20</v>
      </c>
      <c r="B21" s="9" t="s">
        <v>19</v>
      </c>
      <c r="C21" s="7" t="s">
        <v>77</v>
      </c>
      <c r="D21" s="14">
        <v>73</v>
      </c>
      <c r="E21" s="14">
        <v>95</v>
      </c>
      <c r="F21" s="14">
        <v>0</v>
      </c>
      <c r="G21" s="14"/>
      <c r="H21" s="14"/>
    </row>
    <row r="22" spans="1:8" x14ac:dyDescent="0.25">
      <c r="A22" s="11">
        <v>21</v>
      </c>
      <c r="B22" s="8" t="s">
        <v>157</v>
      </c>
      <c r="C22" s="13" t="s">
        <v>158</v>
      </c>
      <c r="D22" s="14">
        <v>100</v>
      </c>
      <c r="E22" s="14">
        <v>100</v>
      </c>
      <c r="F22" s="14">
        <v>2</v>
      </c>
      <c r="G22" s="14"/>
      <c r="H22" s="14"/>
    </row>
    <row r="23" spans="1:8" x14ac:dyDescent="0.25">
      <c r="A23" s="11">
        <v>22</v>
      </c>
      <c r="B23" s="9" t="s">
        <v>25</v>
      </c>
      <c r="C23" s="7" t="s">
        <v>67</v>
      </c>
      <c r="D23" s="14">
        <v>91</v>
      </c>
      <c r="E23" s="14">
        <v>100</v>
      </c>
      <c r="F23" s="14">
        <v>1</v>
      </c>
      <c r="G23" s="14"/>
      <c r="H23" s="14"/>
    </row>
    <row r="24" spans="1:8" x14ac:dyDescent="0.25">
      <c r="A24" s="11">
        <v>23</v>
      </c>
      <c r="B24" s="8" t="s">
        <v>20</v>
      </c>
      <c r="C24" s="7" t="s">
        <v>21</v>
      </c>
      <c r="D24" s="14">
        <v>86</v>
      </c>
      <c r="E24" s="14">
        <v>100</v>
      </c>
      <c r="F24" s="14">
        <v>1</v>
      </c>
      <c r="G24" s="14"/>
      <c r="H24" s="14"/>
    </row>
    <row r="25" spans="1:8" x14ac:dyDescent="0.25">
      <c r="A25" s="11">
        <v>24</v>
      </c>
      <c r="B25" s="8" t="s">
        <v>27</v>
      </c>
      <c r="C25" s="7" t="s">
        <v>28</v>
      </c>
      <c r="D25" s="14">
        <v>100</v>
      </c>
      <c r="E25" s="14">
        <v>100</v>
      </c>
      <c r="F25" s="14">
        <v>2</v>
      </c>
      <c r="G25" s="14"/>
      <c r="H25" s="14"/>
    </row>
    <row r="26" spans="1:8" x14ac:dyDescent="0.25">
      <c r="A26" s="11">
        <v>25</v>
      </c>
      <c r="B26" s="8" t="s">
        <v>26</v>
      </c>
      <c r="C26" s="7" t="s">
        <v>31</v>
      </c>
      <c r="D26" s="14">
        <v>100</v>
      </c>
      <c r="E26" s="14">
        <v>100</v>
      </c>
      <c r="F26" s="14">
        <v>2</v>
      </c>
      <c r="G26" s="14"/>
      <c r="H26" s="14"/>
    </row>
    <row r="27" spans="1:8" x14ac:dyDescent="0.25">
      <c r="A27" s="11">
        <v>26</v>
      </c>
      <c r="B27" s="9" t="s">
        <v>29</v>
      </c>
      <c r="C27" s="13" t="s">
        <v>98</v>
      </c>
      <c r="D27" s="14">
        <v>100</v>
      </c>
      <c r="E27" s="14">
        <v>100</v>
      </c>
      <c r="F27" s="14">
        <v>2</v>
      </c>
      <c r="G27" s="14"/>
      <c r="H27" s="14"/>
    </row>
    <row r="28" spans="1:8" x14ac:dyDescent="0.25">
      <c r="A28" s="11">
        <v>27</v>
      </c>
      <c r="B28" s="9" t="s">
        <v>30</v>
      </c>
      <c r="C28" s="7" t="s">
        <v>32</v>
      </c>
      <c r="D28" s="14">
        <v>100</v>
      </c>
      <c r="E28" s="14"/>
      <c r="F28" s="14"/>
      <c r="G28" s="14"/>
      <c r="H28" s="14"/>
    </row>
    <row r="29" spans="1:8" x14ac:dyDescent="0.25">
      <c r="A29" s="11">
        <v>28</v>
      </c>
      <c r="B29" s="8" t="s">
        <v>33</v>
      </c>
      <c r="C29" s="7" t="s">
        <v>34</v>
      </c>
      <c r="D29" s="14">
        <v>87</v>
      </c>
      <c r="E29" s="14">
        <v>100</v>
      </c>
      <c r="F29" s="14">
        <v>1</v>
      </c>
      <c r="G29" s="14"/>
      <c r="H29" s="14"/>
    </row>
    <row r="30" spans="1:8" x14ac:dyDescent="0.25">
      <c r="A30" s="11">
        <v>29</v>
      </c>
      <c r="B30" s="8" t="s">
        <v>37</v>
      </c>
      <c r="C30" s="7" t="s">
        <v>73</v>
      </c>
      <c r="D30" s="14">
        <v>94</v>
      </c>
      <c r="E30" s="14">
        <v>100</v>
      </c>
      <c r="F30" s="14">
        <v>1</v>
      </c>
      <c r="G30" s="14"/>
      <c r="H30" s="14"/>
    </row>
    <row r="31" spans="1:8" x14ac:dyDescent="0.25">
      <c r="A31" s="11">
        <v>30</v>
      </c>
      <c r="B31" s="8" t="s">
        <v>38</v>
      </c>
      <c r="C31" s="7" t="s">
        <v>39</v>
      </c>
      <c r="F31" s="14"/>
      <c r="G31" s="14"/>
      <c r="H31" s="14"/>
    </row>
    <row r="32" spans="1:8" x14ac:dyDescent="0.25">
      <c r="A32" s="11">
        <v>31</v>
      </c>
      <c r="B32" s="8" t="s">
        <v>42</v>
      </c>
      <c r="C32" s="7" t="s">
        <v>86</v>
      </c>
      <c r="D32" s="14"/>
      <c r="E32" s="14"/>
      <c r="F32" s="14"/>
      <c r="G32" s="14"/>
      <c r="H32" s="14"/>
    </row>
    <row r="33" spans="1:8" x14ac:dyDescent="0.25">
      <c r="A33" s="11">
        <v>32</v>
      </c>
      <c r="B33" s="8" t="s">
        <v>40</v>
      </c>
      <c r="C33" s="7" t="s">
        <v>74</v>
      </c>
      <c r="D33" s="14">
        <v>93</v>
      </c>
      <c r="E33" s="14"/>
      <c r="F33" s="14"/>
      <c r="G33" s="14"/>
      <c r="H33" s="14"/>
    </row>
    <row r="34" spans="1:8" x14ac:dyDescent="0.25">
      <c r="A34" s="11">
        <v>33</v>
      </c>
      <c r="B34" s="8" t="s">
        <v>43</v>
      </c>
      <c r="C34" s="7" t="s">
        <v>91</v>
      </c>
      <c r="D34" s="14">
        <v>88</v>
      </c>
      <c r="E34" s="14">
        <v>100</v>
      </c>
      <c r="F34" s="14">
        <v>1</v>
      </c>
      <c r="G34" s="14"/>
      <c r="H34" s="14"/>
    </row>
    <row r="35" spans="1:8" x14ac:dyDescent="0.25">
      <c r="A35" s="11">
        <v>34</v>
      </c>
      <c r="B35" s="8" t="s">
        <v>44</v>
      </c>
      <c r="C35" s="7" t="s">
        <v>80</v>
      </c>
      <c r="D35" s="14">
        <v>100</v>
      </c>
      <c r="E35" s="14"/>
      <c r="F35" s="14"/>
      <c r="G35" s="14"/>
      <c r="H35" s="14"/>
    </row>
    <row r="36" spans="1:8" x14ac:dyDescent="0.25">
      <c r="A36" s="11">
        <v>35</v>
      </c>
      <c r="B36" s="8" t="s">
        <v>120</v>
      </c>
      <c r="C36" s="7" t="s">
        <v>121</v>
      </c>
      <c r="D36" s="14">
        <v>100</v>
      </c>
      <c r="E36" s="14">
        <v>98</v>
      </c>
      <c r="F36" s="14">
        <v>1</v>
      </c>
      <c r="G36" s="14"/>
      <c r="H36" s="14"/>
    </row>
    <row r="37" spans="1:8" x14ac:dyDescent="0.25">
      <c r="A37" s="11">
        <v>36</v>
      </c>
      <c r="B37" s="8" t="s">
        <v>45</v>
      </c>
      <c r="C37" s="7" t="s">
        <v>78</v>
      </c>
      <c r="D37" s="14">
        <v>97</v>
      </c>
      <c r="E37" s="14">
        <v>100</v>
      </c>
      <c r="F37" s="14">
        <v>1</v>
      </c>
      <c r="G37" s="14"/>
      <c r="H37" s="14"/>
    </row>
    <row r="38" spans="1:8" x14ac:dyDescent="0.25">
      <c r="A38" s="11">
        <v>37</v>
      </c>
      <c r="B38" s="8" t="s">
        <v>48</v>
      </c>
      <c r="C38" s="7" t="s">
        <v>83</v>
      </c>
      <c r="D38" s="14">
        <v>91</v>
      </c>
      <c r="E38" s="14">
        <v>75</v>
      </c>
      <c r="F38" s="14">
        <v>0</v>
      </c>
      <c r="G38" s="14"/>
      <c r="H38" s="14"/>
    </row>
    <row r="39" spans="1:8" x14ac:dyDescent="0.25">
      <c r="A39" s="11">
        <v>38</v>
      </c>
      <c r="B39" s="8" t="s">
        <v>46</v>
      </c>
      <c r="C39" s="7" t="s">
        <v>68</v>
      </c>
      <c r="D39" s="14">
        <v>90</v>
      </c>
      <c r="E39" s="14">
        <v>100</v>
      </c>
      <c r="F39" s="14">
        <v>1</v>
      </c>
      <c r="G39" s="14"/>
      <c r="H39" s="14"/>
    </row>
    <row r="40" spans="1:8" x14ac:dyDescent="0.25">
      <c r="A40" s="11">
        <v>39</v>
      </c>
      <c r="B40" s="8" t="s">
        <v>58</v>
      </c>
      <c r="C40" s="13" t="s">
        <v>97</v>
      </c>
      <c r="D40" s="14">
        <v>73</v>
      </c>
      <c r="E40" s="14"/>
      <c r="F40" s="14"/>
      <c r="G40" s="14"/>
      <c r="H40" s="14"/>
    </row>
    <row r="41" spans="1:8" x14ac:dyDescent="0.25">
      <c r="A41" s="11">
        <v>40</v>
      </c>
      <c r="B41" s="8" t="s">
        <v>160</v>
      </c>
      <c r="C41" s="13" t="s">
        <v>161</v>
      </c>
      <c r="D41" s="14"/>
      <c r="E41" s="14"/>
      <c r="F41" s="14"/>
      <c r="G41" s="14"/>
      <c r="H41" s="14"/>
    </row>
    <row r="42" spans="1:8" x14ac:dyDescent="0.25">
      <c r="A42" s="11">
        <v>41</v>
      </c>
      <c r="B42" s="8" t="s">
        <v>51</v>
      </c>
      <c r="C42" s="7" t="s">
        <v>84</v>
      </c>
      <c r="D42" s="14">
        <v>100</v>
      </c>
      <c r="E42" s="14">
        <v>100</v>
      </c>
      <c r="F42" s="14">
        <v>2</v>
      </c>
      <c r="G42" s="14"/>
      <c r="H42" s="14"/>
    </row>
    <row r="43" spans="1:8" x14ac:dyDescent="0.25">
      <c r="A43" s="11">
        <v>42</v>
      </c>
      <c r="B43" s="8" t="s">
        <v>52</v>
      </c>
      <c r="C43" s="7" t="s">
        <v>53</v>
      </c>
      <c r="D43" s="14">
        <v>100</v>
      </c>
      <c r="E43" s="14"/>
      <c r="F43" s="14"/>
      <c r="G43" s="14"/>
      <c r="H43" s="14"/>
    </row>
    <row r="44" spans="1:8" x14ac:dyDescent="0.25">
      <c r="A44" s="11">
        <v>43</v>
      </c>
      <c r="B44" s="8" t="s">
        <v>54</v>
      </c>
      <c r="C44" s="7" t="s">
        <v>55</v>
      </c>
      <c r="D44" s="14">
        <v>100</v>
      </c>
      <c r="E44" s="14">
        <v>100</v>
      </c>
      <c r="F44" s="14">
        <v>2</v>
      </c>
      <c r="G44" s="14"/>
      <c r="H44" s="14"/>
    </row>
    <row r="45" spans="1:8" x14ac:dyDescent="0.25">
      <c r="A45" s="11">
        <v>44</v>
      </c>
      <c r="B45" s="8" t="s">
        <v>117</v>
      </c>
      <c r="C45" s="13" t="s">
        <v>104</v>
      </c>
      <c r="D45" s="14">
        <v>100</v>
      </c>
      <c r="E45" s="14">
        <v>100</v>
      </c>
      <c r="F45" s="14">
        <v>2</v>
      </c>
      <c r="G45" s="14"/>
      <c r="H45" s="14"/>
    </row>
    <row r="46" spans="1:8" x14ac:dyDescent="0.25">
      <c r="A46" s="11">
        <v>45</v>
      </c>
      <c r="B46" s="8" t="s">
        <v>62</v>
      </c>
      <c r="C46" s="7" t="s">
        <v>81</v>
      </c>
      <c r="D46" s="14">
        <v>100</v>
      </c>
      <c r="E46" s="14">
        <v>100</v>
      </c>
      <c r="F46" s="14">
        <v>2</v>
      </c>
      <c r="G46" s="14"/>
      <c r="H46" s="14"/>
    </row>
    <row r="47" spans="1:8" x14ac:dyDescent="0.25">
      <c r="A47" s="11"/>
      <c r="D47" s="14"/>
      <c r="E47" s="14"/>
      <c r="F47" s="14"/>
      <c r="G47" s="14"/>
      <c r="H47" s="14"/>
    </row>
    <row r="48" spans="1:8" x14ac:dyDescent="0.25">
      <c r="A48" s="11"/>
      <c r="B48" s="8"/>
      <c r="C48" s="7"/>
      <c r="D48" s="14"/>
      <c r="E48" s="14"/>
      <c r="F48" s="14"/>
      <c r="G48" s="14"/>
      <c r="H48" s="14"/>
    </row>
    <row r="49" spans="1:8" x14ac:dyDescent="0.25">
      <c r="A49" s="11"/>
      <c r="D49" s="14"/>
      <c r="E49" s="14"/>
      <c r="F49" s="14"/>
      <c r="G49" s="14"/>
      <c r="H49" s="14"/>
    </row>
    <row r="50" spans="1:8" x14ac:dyDescent="0.25">
      <c r="A50" s="11"/>
      <c r="D50" s="14"/>
      <c r="E50" s="14"/>
      <c r="F50" s="14"/>
      <c r="G50" s="14"/>
      <c r="H50" s="14"/>
    </row>
    <row r="51" spans="1:8" x14ac:dyDescent="0.25">
      <c r="A51" s="11"/>
      <c r="D51" s="14"/>
      <c r="E51" s="14"/>
      <c r="F51" s="14"/>
      <c r="G51" s="14"/>
      <c r="H51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190B-3725-4BAE-B656-197A1D13BE52}">
  <dimension ref="A1:J63"/>
  <sheetViews>
    <sheetView tabSelected="1" workbookViewId="0">
      <selection activeCell="D2" sqref="D2"/>
    </sheetView>
  </sheetViews>
  <sheetFormatPr defaultRowHeight="15" x14ac:dyDescent="0.25"/>
  <cols>
    <col min="2" max="2" width="31.42578125" customWidth="1"/>
    <col min="3" max="3" width="16.85546875" customWidth="1"/>
    <col min="4" max="5" width="12.85546875" customWidth="1"/>
    <col min="7" max="7" width="15.5703125" customWidth="1"/>
    <col min="8" max="8" width="27.42578125" customWidth="1"/>
    <col min="9" max="9" width="27.28515625" customWidth="1"/>
    <col min="10" max="10" width="27" customWidth="1"/>
  </cols>
  <sheetData>
    <row r="1" spans="1:10" ht="15.75" thickBot="1" x14ac:dyDescent="0.3">
      <c r="B1" s="4" t="s">
        <v>111</v>
      </c>
      <c r="C1" s="4" t="s">
        <v>112</v>
      </c>
      <c r="D1" s="22" t="s">
        <v>109</v>
      </c>
      <c r="E1" s="23" t="s">
        <v>110</v>
      </c>
      <c r="G1" s="24" t="s">
        <v>124</v>
      </c>
    </row>
    <row r="2" spans="1:10" ht="16.5" thickBot="1" x14ac:dyDescent="0.3">
      <c r="A2" s="15">
        <v>1</v>
      </c>
      <c r="B2" s="8" t="s">
        <v>0</v>
      </c>
      <c r="C2" s="13" t="s">
        <v>5</v>
      </c>
      <c r="D2" s="20">
        <f>ROUND(
  SUM(
    IFERROR(VLOOKUP(B2,'WAR 1'!B:E,3,FALSE),0),
    IFERROR(VLOOKUP(B2,'WAR 1'!B:E,4,FALSE),0),
    IFERROR(VLOOKUP(B2,'WAR 2'!B:E,3,FALSE),0),
    IFERROR(VLOOKUP(B2,'WAR 2'!B:E,4,FALSE),0),
    IFERROR(VLOOKUP(B2,'WAR 3'!B:E,3,FALSE),0),
    IFERROR(VLOOKUP(B2,'WAR 3'!B:E,4,FALSE),0),
    IFERROR(VLOOKUP(B2,'WAR 4'!B:E,3,FALSE),0),
    IFERROR(VLOOKUP(B2,'WAR 4'!B:E,4,FALSE),0),
IFERROR(VLOOKUP(B2,'WAR 5'!B:E,3,FALSE),0),
IFERROR(VLOOKUP(B2,'WAR 5'!B:E,4,FALSE),0),
IFERROR(VLOOKUP(B2,'WAR 6'!B:E,3,FALSE),0),
IFERROR(VLOOKUP(B2,'WAR 6'!B:E,4,FALSE),0)
  ) /
  (
    COUNTIF('WAR 1'!B:B,B2)*2 +
    COUNTIF('WAR 2'!B:B,B2)*2 +
    COUNTIF('WAR 3'!B:B,B2)*2 +
    COUNTIF('WAR 4'!B:B,B2)*2 +
 COUNTIF('WAR 5'!B:B,B2)*2 +
COUNTIF('WAR 6'!B:B,B2)*2
  ),
2)</f>
        <v>92.08</v>
      </c>
      <c r="E2" s="21">
        <f>SUM(
  IFERROR(VLOOKUP(B2,'WAR 1'!B:F,5,FALSE),0),
  IFERROR(VLOOKUP(B2,'WAR 2'!B:F,5,FALSE),0),
  IFERROR(VLOOKUP(B2,'WAR 3'!B:F,5,FALSE),0),
  IFERROR(VLOOKUP(B2,'WAR 4'!B:F,5,FALSE),0),
  IFERROR(VLOOKUP(B2,'WAR 5'!B:F,5,FALSE),0),
IFERROR(VLOOKUP(B2,'WAR 6'!B:F,5,FALSE),0)
)</f>
        <v>9</v>
      </c>
      <c r="G2" t="s">
        <v>125</v>
      </c>
      <c r="I2" s="16" t="s">
        <v>118</v>
      </c>
      <c r="J2" s="17" t="s">
        <v>119</v>
      </c>
    </row>
    <row r="3" spans="1:10" ht="19.5" thickBot="1" x14ac:dyDescent="0.35">
      <c r="A3" s="15">
        <v>2</v>
      </c>
      <c r="B3" s="9" t="s">
        <v>1</v>
      </c>
      <c r="C3" s="13" t="s">
        <v>6</v>
      </c>
      <c r="D3" s="20">
        <f>ROUND(
  SUM(
    IFERROR(VLOOKUP(B3,'WAR 1'!B:E,3,FALSE),0),
    IFERROR(VLOOKUP(B3,'WAR 1'!B:E,4,FALSE),0),
    IFERROR(VLOOKUP(B3,'WAR 2'!B:E,3,FALSE),0),
    IFERROR(VLOOKUP(B3,'WAR 2'!B:E,4,FALSE),0),
    IFERROR(VLOOKUP(B3,'WAR 3'!B:E,3,FALSE),0),
    IFERROR(VLOOKUP(B3,'WAR 3'!B:E,4,FALSE),0),
    IFERROR(VLOOKUP(B3,'WAR 4'!B:E,3,FALSE),0),
    IFERROR(VLOOKUP(B3,'WAR 4'!B:E,4,FALSE),0),
IFERROR(VLOOKUP(B3,'WAR 5'!B:E,3,FALSE),0),
IFERROR(VLOOKUP(B3,'WAR 5'!B:E,4,FALSE),0),
IFERROR(VLOOKUP(B3,'WAR 6'!B:E,3,FALSE),0),
IFERROR(VLOOKUP(B3,'WAR 6'!B:E,4,FALSE),0)
  ) /
  (
    COUNTIF('WAR 1'!B:B,B3)*2 +
    COUNTIF('WAR 2'!B:B,B3)*2 +
    COUNTIF('WAR 3'!B:B,B3)*2 +
    COUNTIF('WAR 4'!B:B,B3)*2 +
 COUNTIF('WAR 5'!B:B,B3)*2 +
COUNTIF('WAR 6'!B:B,B3)*2
  ),
2)</f>
        <v>66.08</v>
      </c>
      <c r="E3" s="21">
        <f>SUM(
  IFERROR(VLOOKUP(B3,'WAR 1'!B:F,5,FALSE),0),
  IFERROR(VLOOKUP(B3,'WAR 2'!B:F,5,FALSE),0),
  IFERROR(VLOOKUP(B3,'WAR 3'!B:F,5,FALSE),0),
  IFERROR(VLOOKUP(B3,'WAR 4'!B:F,5,FALSE),0),
  IFERROR(VLOOKUP(B3,'WAR 5'!B:F,5,FALSE),0),
IFERROR(VLOOKUP(B3,'WAR 6'!B:F,5,FALSE),0)
)</f>
        <v>6</v>
      </c>
      <c r="G3" t="s">
        <v>142</v>
      </c>
      <c r="I3" s="18">
        <f>SUM(E2:E63)</f>
        <v>286</v>
      </c>
      <c r="J3" s="19">
        <f>'WAR 1'!F53+'WAR 2'!F53+'WAR 3'!F53+'WAR 4'!H3+'WAR 5'!H4+'WAR 6'!H4+'WAR 7'!H4</f>
        <v>325</v>
      </c>
    </row>
    <row r="4" spans="1:10" ht="16.5" thickBot="1" x14ac:dyDescent="0.3">
      <c r="A4" s="15">
        <v>3</v>
      </c>
      <c r="B4" s="8" t="s">
        <v>2</v>
      </c>
      <c r="C4" s="13" t="s">
        <v>7</v>
      </c>
      <c r="D4" s="20">
        <f>ROUND(
  SUM(
    IFERROR(VLOOKUP(B4,'WAR 1'!B:E,3,FALSE),0),
    IFERROR(VLOOKUP(B4,'WAR 1'!B:E,4,FALSE),0),
    IFERROR(VLOOKUP(B4,'WAR 2'!B:E,3,FALSE),0),
    IFERROR(VLOOKUP(B4,'WAR 2'!B:E,4,FALSE),0),
    IFERROR(VLOOKUP(B4,'WAR 3'!B:E,3,FALSE),0),
    IFERROR(VLOOKUP(B4,'WAR 3'!B:E,4,FALSE),0),
    IFERROR(VLOOKUP(B4,'WAR 4'!B:E,3,FALSE),0),
    IFERROR(VLOOKUP(B4,'WAR 4'!B:E,4,FALSE),0),
IFERROR(VLOOKUP(B4,'WAR 5'!B:E,3,FALSE),0),
IFERROR(VLOOKUP(B4,'WAR 5'!B:E,4,FALSE),0),
IFERROR(VLOOKUP(B4,'WAR 6'!B:E,3,FALSE),0),
IFERROR(VLOOKUP(B4,'WAR 6'!B:E,4,FALSE),0)
  ) /
  (
    COUNTIF('WAR 1'!B:B,B4)*2 +
    COUNTIF('WAR 2'!B:B,B4)*2 +
    COUNTIF('WAR 3'!B:B,B4)*2 +
    COUNTIF('WAR 4'!B:B,B4)*2 +
 COUNTIF('WAR 5'!B:B,B4)*2 +
COUNTIF('WAR 6'!B:B,B4)*2
  ),
2)</f>
        <v>94.5</v>
      </c>
      <c r="E4" s="21">
        <f>SUM(
  IFERROR(VLOOKUP(B4,'WAR 1'!B:F,5,FALSE),0),
  IFERROR(VLOOKUP(B4,'WAR 2'!B:F,5,FALSE),0),
  IFERROR(VLOOKUP(B4,'WAR 3'!B:F,5,FALSE),0),
  IFERROR(VLOOKUP(B4,'WAR 4'!B:F,5,FALSE),0),
  IFERROR(VLOOKUP(B4,'WAR 5'!B:F,5,FALSE),0),
IFERROR(VLOOKUP(B4,'WAR 6'!B:F,5,FALSE),0)
)</f>
        <v>8</v>
      </c>
      <c r="G4" t="s">
        <v>128</v>
      </c>
    </row>
    <row r="5" spans="1:10" ht="16.5" thickBot="1" x14ac:dyDescent="0.3">
      <c r="A5" s="15">
        <v>4</v>
      </c>
      <c r="B5" s="9" t="s">
        <v>3</v>
      </c>
      <c r="C5" s="13" t="s">
        <v>8</v>
      </c>
      <c r="D5" s="20">
        <f>ROUND(
  SUM(
    IFERROR(VLOOKUP(B5,'WAR 1'!B:E,3,FALSE),0),
    IFERROR(VLOOKUP(B5,'WAR 1'!B:E,4,FALSE),0),
    IFERROR(VLOOKUP(B5,'WAR 2'!B:E,3,FALSE),0),
    IFERROR(VLOOKUP(B5,'WAR 2'!B:E,4,FALSE),0),
    IFERROR(VLOOKUP(B5,'WAR 3'!B:E,3,FALSE),0),
    IFERROR(VLOOKUP(B5,'WAR 3'!B:E,4,FALSE),0),
    IFERROR(VLOOKUP(B5,'WAR 4'!B:E,3,FALSE),0),
    IFERROR(VLOOKUP(B5,'WAR 4'!B:E,4,FALSE),0),
IFERROR(VLOOKUP(B5,'WAR 5'!B:E,3,FALSE),0),
IFERROR(VLOOKUP(B5,'WAR 5'!B:E,4,FALSE),0),
IFERROR(VLOOKUP(B5,'WAR 6'!B:E,3,FALSE),0),
IFERROR(VLOOKUP(B5,'WAR 6'!B:E,4,FALSE),0)
  ) /
  (
    COUNTIF('WAR 1'!B:B,B5)*2 +
    COUNTIF('WAR 2'!B:B,B5)*2 +
    COUNTIF('WAR 3'!B:B,B5)*2 +
    COUNTIF('WAR 4'!B:B,B5)*2 +
 COUNTIF('WAR 5'!B:B,B5)*2 +
COUNTIF('WAR 6'!B:B,B5)*2
  ),
2)</f>
        <v>97.08</v>
      </c>
      <c r="E5" s="21">
        <f>SUM(
  IFERROR(VLOOKUP(B5,'WAR 1'!B:F,5,FALSE),0),
  IFERROR(VLOOKUP(B5,'WAR 2'!B:F,5,FALSE),0),
  IFERROR(VLOOKUP(B5,'WAR 3'!B:F,5,FALSE),0),
  IFERROR(VLOOKUP(B5,'WAR 4'!B:F,5,FALSE),0),
  IFERROR(VLOOKUP(B5,'WAR 5'!B:F,5,FALSE),0),
IFERROR(VLOOKUP(B5,'WAR 6'!B:F,5,FALSE),0)
)</f>
        <v>8</v>
      </c>
      <c r="G5" t="s">
        <v>130</v>
      </c>
    </row>
    <row r="6" spans="1:10" ht="16.5" thickBot="1" x14ac:dyDescent="0.3">
      <c r="A6" s="15">
        <v>5</v>
      </c>
      <c r="B6" s="8" t="s">
        <v>4</v>
      </c>
      <c r="C6" s="13" t="s">
        <v>9</v>
      </c>
      <c r="D6" s="20">
        <f>ROUND(
  SUM(
    IFERROR(VLOOKUP(B6,'WAR 1'!B:E,3,FALSE),0),
    IFERROR(VLOOKUP(B6,'WAR 1'!B:E,4,FALSE),0),
    IFERROR(VLOOKUP(B6,'WAR 2'!B:E,3,FALSE),0),
    IFERROR(VLOOKUP(B6,'WAR 2'!B:E,4,FALSE),0),
    IFERROR(VLOOKUP(B6,'WAR 3'!B:E,3,FALSE),0),
    IFERROR(VLOOKUP(B6,'WAR 3'!B:E,4,FALSE),0),
    IFERROR(VLOOKUP(B6,'WAR 4'!B:E,3,FALSE),0),
    IFERROR(VLOOKUP(B6,'WAR 4'!B:E,4,FALSE),0),
IFERROR(VLOOKUP(B6,'WAR 5'!B:E,3,FALSE),0),
IFERROR(VLOOKUP(B6,'WAR 5'!B:E,4,FALSE),0),
IFERROR(VLOOKUP(B6,'WAR 6'!B:E,3,FALSE),0),
IFERROR(VLOOKUP(B6,'WAR 6'!B:E,4,FALSE),0)
  ) /
  (
    COUNTIF('WAR 1'!B:B,B6)*2 +
    COUNTIF('WAR 2'!B:B,B6)*2 +
    COUNTIF('WAR 3'!B:B,B6)*2 +
    COUNTIF('WAR 4'!B:B,B6)*2 +
 COUNTIF('WAR 5'!B:B,B6)*2 +
COUNTIF('WAR 6'!B:B,B6)*2
  ),
2)</f>
        <v>87</v>
      </c>
      <c r="E6" s="21">
        <f>SUM(
  IFERROR(VLOOKUP(B6,'WAR 1'!B:F,5,FALSE),0),
  IFERROR(VLOOKUP(B6,'WAR 2'!B:F,5,FALSE),0),
  IFERROR(VLOOKUP(B6,'WAR 3'!B:F,5,FALSE),0),
  IFERROR(VLOOKUP(B6,'WAR 4'!B:F,5,FALSE),0),
  IFERROR(VLOOKUP(B6,'WAR 5'!B:F,5,FALSE),0),
IFERROR(VLOOKUP(B6,'WAR 6'!B:F,5,FALSE),0)
)</f>
        <v>4</v>
      </c>
      <c r="G6" t="s">
        <v>126</v>
      </c>
    </row>
    <row r="7" spans="1:10" ht="16.5" thickBot="1" x14ac:dyDescent="0.3">
      <c r="A7" s="15">
        <v>6</v>
      </c>
      <c r="B7" s="9" t="s">
        <v>10</v>
      </c>
      <c r="C7" s="13" t="s">
        <v>69</v>
      </c>
      <c r="D7" s="20">
        <f>ROUND(
  SUM(
    IFERROR(VLOOKUP(B7,'WAR 1'!B:E,3,FALSE),0),
    IFERROR(VLOOKUP(B7,'WAR 1'!B:E,4,FALSE),0),
    IFERROR(VLOOKUP(B7,'WAR 2'!B:E,3,FALSE),0),
    IFERROR(VLOOKUP(B7,'WAR 2'!B:E,4,FALSE),0),
    IFERROR(VLOOKUP(B7,'WAR 3'!B:E,3,FALSE),0),
    IFERROR(VLOOKUP(B7,'WAR 3'!B:E,4,FALSE),0),
    IFERROR(VLOOKUP(B7,'WAR 4'!B:E,3,FALSE),0),
    IFERROR(VLOOKUP(B7,'WAR 4'!B:E,4,FALSE),0),
IFERROR(VLOOKUP(B7,'WAR 5'!B:E,3,FALSE),0),
IFERROR(VLOOKUP(B7,'WAR 5'!B:E,4,FALSE),0),
IFERROR(VLOOKUP(B7,'WAR 6'!B:E,3,FALSE),0),
IFERROR(VLOOKUP(B7,'WAR 6'!B:E,4,FALSE),0)
  ) /
  (
    COUNTIF('WAR 1'!B:B,B7)*2 +
    COUNTIF('WAR 2'!B:B,B7)*2 +
    COUNTIF('WAR 3'!B:B,B7)*2 +
    COUNTIF('WAR 4'!B:B,B7)*2 +
 COUNTIF('WAR 5'!B:B,B7)*2 +
COUNTIF('WAR 6'!B:B,B7)*2
  ),
2)</f>
        <v>88.33</v>
      </c>
      <c r="E7" s="21">
        <f>SUM(
  IFERROR(VLOOKUP(B7,'WAR 1'!B:F,5,FALSE),0),
  IFERROR(VLOOKUP(B7,'WAR 2'!B:F,5,FALSE),0),
  IFERROR(VLOOKUP(B7,'WAR 3'!B:F,5,FALSE),0),
  IFERROR(VLOOKUP(B7,'WAR 4'!B:F,5,FALSE),0),
  IFERROR(VLOOKUP(B7,'WAR 5'!B:F,5,FALSE),0),
IFERROR(VLOOKUP(B7,'WAR 6'!B:F,5,FALSE),0)
)</f>
        <v>4</v>
      </c>
      <c r="G7" t="s">
        <v>129</v>
      </c>
    </row>
    <row r="8" spans="1:10" ht="16.5" thickBot="1" x14ac:dyDescent="0.3">
      <c r="A8" s="15">
        <v>7</v>
      </c>
      <c r="B8" s="8" t="s">
        <v>11</v>
      </c>
      <c r="C8" s="13" t="s">
        <v>70</v>
      </c>
      <c r="D8" s="20">
        <f>ROUND(
  SUM(
    IFERROR(VLOOKUP(B8,'WAR 1'!B:E,3,FALSE),0),
    IFERROR(VLOOKUP(B8,'WAR 1'!B:E,4,FALSE),0),
    IFERROR(VLOOKUP(B8,'WAR 2'!B:E,3,FALSE),0),
    IFERROR(VLOOKUP(B8,'WAR 2'!B:E,4,FALSE),0),
    IFERROR(VLOOKUP(B8,'WAR 3'!B:E,3,FALSE),0),
    IFERROR(VLOOKUP(B8,'WAR 3'!B:E,4,FALSE),0),
    IFERROR(VLOOKUP(B8,'WAR 4'!B:E,3,FALSE),0),
    IFERROR(VLOOKUP(B8,'WAR 4'!B:E,4,FALSE),0),
IFERROR(VLOOKUP(B8,'WAR 5'!B:E,3,FALSE),0),
IFERROR(VLOOKUP(B8,'WAR 5'!B:E,4,FALSE),0),
IFERROR(VLOOKUP(B8,'WAR 6'!B:E,3,FALSE),0),
IFERROR(VLOOKUP(B8,'WAR 6'!B:E,4,FALSE),0)
  ) /
  (
    COUNTIF('WAR 1'!B:B,B8)*2 +
    COUNTIF('WAR 2'!B:B,B8)*2 +
    COUNTIF('WAR 3'!B:B,B8)*2 +
    COUNTIF('WAR 4'!B:B,B8)*2 +
 COUNTIF('WAR 5'!B:B,B8)*2 +
COUNTIF('WAR 6'!B:B,B8)*2
  ),
2)</f>
        <v>96.5</v>
      </c>
      <c r="E8" s="21">
        <f>SUM(
  IFERROR(VLOOKUP(B8,'WAR 1'!B:F,5,FALSE),0),
  IFERROR(VLOOKUP(B8,'WAR 2'!B:F,5,FALSE),0),
  IFERROR(VLOOKUP(B8,'WAR 3'!B:F,5,FALSE),0),
  IFERROR(VLOOKUP(B8,'WAR 4'!B:F,5,FALSE),0),
  IFERROR(VLOOKUP(B8,'WAR 5'!B:F,5,FALSE),0),
IFERROR(VLOOKUP(B8,'WAR 6'!B:F,5,FALSE),0)
)</f>
        <v>4</v>
      </c>
      <c r="G8" t="s">
        <v>141</v>
      </c>
    </row>
    <row r="9" spans="1:10" ht="16.5" thickBot="1" x14ac:dyDescent="0.3">
      <c r="A9" s="15">
        <v>8</v>
      </c>
      <c r="B9" s="9" t="s">
        <v>12</v>
      </c>
      <c r="C9" s="13" t="s">
        <v>90</v>
      </c>
      <c r="D9" s="20">
        <f>ROUND(
  SUM(
    IFERROR(VLOOKUP(B9,'WAR 1'!B:E,3,FALSE),0),
    IFERROR(VLOOKUP(B9,'WAR 1'!B:E,4,FALSE),0),
    IFERROR(VLOOKUP(B9,'WAR 2'!B:E,3,FALSE),0),
    IFERROR(VLOOKUP(B9,'WAR 2'!B:E,4,FALSE),0),
    IFERROR(VLOOKUP(B9,'WAR 3'!B:E,3,FALSE),0),
    IFERROR(VLOOKUP(B9,'WAR 3'!B:E,4,FALSE),0),
    IFERROR(VLOOKUP(B9,'WAR 4'!B:E,3,FALSE),0),
    IFERROR(VLOOKUP(B9,'WAR 4'!B:E,4,FALSE),0),
IFERROR(VLOOKUP(B9,'WAR 5'!B:E,3,FALSE),0),
IFERROR(VLOOKUP(B9,'WAR 5'!B:E,4,FALSE),0),
IFERROR(VLOOKUP(B9,'WAR 6'!B:E,3,FALSE),0),
IFERROR(VLOOKUP(B9,'WAR 6'!B:E,4,FALSE),0)
  ) /
  (
    COUNTIF('WAR 1'!B:B,B9)*2 +
    COUNTIF('WAR 2'!B:B,B9)*2 +
    COUNTIF('WAR 3'!B:B,B9)*2 +
    COUNTIF('WAR 4'!B:B,B9)*2 +
 COUNTIF('WAR 5'!B:B,B9)*2 +
COUNTIF('WAR 6'!B:B,B9)*2
  ),
2)</f>
        <v>92.88</v>
      </c>
      <c r="E9" s="21">
        <f>SUM(
  IFERROR(VLOOKUP(B9,'WAR 1'!B:F,5,FALSE),0),
  IFERROR(VLOOKUP(B9,'WAR 2'!B:F,5,FALSE),0),
  IFERROR(VLOOKUP(B9,'WAR 3'!B:F,5,FALSE),0),
  IFERROR(VLOOKUP(B9,'WAR 4'!B:F,5,FALSE),0),
  IFERROR(VLOOKUP(B9,'WAR 5'!B:F,5,FALSE),0),
IFERROR(VLOOKUP(B9,'WAR 6'!B:F,5,FALSE),0)
)</f>
        <v>3</v>
      </c>
      <c r="G9" t="s">
        <v>145</v>
      </c>
    </row>
    <row r="10" spans="1:10" ht="16.5" thickBot="1" x14ac:dyDescent="0.3">
      <c r="A10" s="15">
        <v>9</v>
      </c>
      <c r="B10" s="9" t="s">
        <v>13</v>
      </c>
      <c r="C10" s="13" t="s">
        <v>88</v>
      </c>
      <c r="D10" s="20">
        <f>ROUND(
  SUM(
    IFERROR(VLOOKUP(B10,'WAR 1'!B:E,3,FALSE),0),
    IFERROR(VLOOKUP(B10,'WAR 1'!B:E,4,FALSE),0),
    IFERROR(VLOOKUP(B10,'WAR 2'!B:E,3,FALSE),0),
    IFERROR(VLOOKUP(B10,'WAR 2'!B:E,4,FALSE),0),
    IFERROR(VLOOKUP(B10,'WAR 3'!B:E,3,FALSE),0),
    IFERROR(VLOOKUP(B10,'WAR 3'!B:E,4,FALSE),0),
    IFERROR(VLOOKUP(B10,'WAR 4'!B:E,3,FALSE),0),
    IFERROR(VLOOKUP(B10,'WAR 4'!B:E,4,FALSE),0),
IFERROR(VLOOKUP(B10,'WAR 5'!B:E,3,FALSE),0),
IFERROR(VLOOKUP(B10,'WAR 5'!B:E,4,FALSE),0),
IFERROR(VLOOKUP(B10,'WAR 6'!B:E,3,FALSE),0),
IFERROR(VLOOKUP(B10,'WAR 6'!B:E,4,FALSE),0)
  ) /
  (
    COUNTIF('WAR 1'!B:B,B10)*2 +
    COUNTIF('WAR 2'!B:B,B10)*2 +
    COUNTIF('WAR 3'!B:B,B10)*2 +
    COUNTIF('WAR 4'!B:B,B10)*2 +
 COUNTIF('WAR 5'!B:B,B10)*2 +
COUNTIF('WAR 6'!B:B,B10)*2
  ),
2)</f>
        <v>69.92</v>
      </c>
      <c r="E10" s="21">
        <f>SUM(
  IFERROR(VLOOKUP(B10,'WAR 1'!B:F,5,FALSE),0),
  IFERROR(VLOOKUP(B10,'WAR 2'!B:F,5,FALSE),0),
  IFERROR(VLOOKUP(B10,'WAR 3'!B:F,5,FALSE),0),
  IFERROR(VLOOKUP(B10,'WAR 4'!B:F,5,FALSE),0),
  IFERROR(VLOOKUP(B10,'WAR 5'!B:F,5,FALSE),0),
IFERROR(VLOOKUP(B10,'WAR 6'!B:F,5,FALSE),0)
)</f>
        <v>5</v>
      </c>
      <c r="G10" t="s">
        <v>132</v>
      </c>
    </row>
    <row r="11" spans="1:10" ht="16.5" thickBot="1" x14ac:dyDescent="0.3">
      <c r="A11" s="15">
        <v>10</v>
      </c>
      <c r="B11" s="8" t="s">
        <v>14</v>
      </c>
      <c r="C11" s="13" t="s">
        <v>75</v>
      </c>
      <c r="D11" s="20">
        <f>ROUND(
  SUM(
    IFERROR(VLOOKUP(B11,'WAR 1'!B:E,3,FALSE),0),
    IFERROR(VLOOKUP(B11,'WAR 1'!B:E,4,FALSE),0),
    IFERROR(VLOOKUP(B11,'WAR 2'!B:E,3,FALSE),0),
    IFERROR(VLOOKUP(B11,'WAR 2'!B:E,4,FALSE),0),
    IFERROR(VLOOKUP(B11,'WAR 3'!B:E,3,FALSE),0),
    IFERROR(VLOOKUP(B11,'WAR 3'!B:E,4,FALSE),0),
    IFERROR(VLOOKUP(B11,'WAR 4'!B:E,3,FALSE),0),
    IFERROR(VLOOKUP(B11,'WAR 4'!B:E,4,FALSE),0),
IFERROR(VLOOKUP(B11,'WAR 5'!B:E,3,FALSE),0),
IFERROR(VLOOKUP(B11,'WAR 5'!B:E,4,FALSE),0),
IFERROR(VLOOKUP(B11,'WAR 6'!B:E,3,FALSE),0),
IFERROR(VLOOKUP(B11,'WAR 6'!B:E,4,FALSE),0)
  ) /
  (
    COUNTIF('WAR 1'!B:B,B11)*2 +
    COUNTIF('WAR 2'!B:B,B11)*2 +
    COUNTIF('WAR 3'!B:B,B11)*2 +
    COUNTIF('WAR 4'!B:B,B11)*2 +
 COUNTIF('WAR 5'!B:B,B11)*2 +
COUNTIF('WAR 6'!B:B,B11)*2
  ),
2)</f>
        <v>91.08</v>
      </c>
      <c r="E11" s="21">
        <f>SUM(
  IFERROR(VLOOKUP(B11,'WAR 1'!B:F,5,FALSE),0),
  IFERROR(VLOOKUP(B11,'WAR 2'!B:F,5,FALSE),0),
  IFERROR(VLOOKUP(B11,'WAR 3'!B:F,5,FALSE),0),
  IFERROR(VLOOKUP(B11,'WAR 4'!B:F,5,FALSE),0),
  IFERROR(VLOOKUP(B11,'WAR 5'!B:F,5,FALSE),0),
IFERROR(VLOOKUP(B11,'WAR 6'!B:F,5,FALSE),0)
)</f>
        <v>3</v>
      </c>
      <c r="G11" t="s">
        <v>129</v>
      </c>
    </row>
    <row r="12" spans="1:10" ht="16.5" thickBot="1" x14ac:dyDescent="0.3">
      <c r="A12" s="15">
        <v>11</v>
      </c>
      <c r="B12" s="9" t="s">
        <v>15</v>
      </c>
      <c r="C12" s="13" t="s">
        <v>22</v>
      </c>
      <c r="D12" s="20">
        <f>ROUND(
  SUM(
    IFERROR(VLOOKUP(B12,'WAR 1'!B:E,3,FALSE),0),
    IFERROR(VLOOKUP(B12,'WAR 1'!B:E,4,FALSE),0),
    IFERROR(VLOOKUP(B12,'WAR 2'!B:E,3,FALSE),0),
    IFERROR(VLOOKUP(B12,'WAR 2'!B:E,4,FALSE),0),
    IFERROR(VLOOKUP(B12,'WAR 3'!B:E,3,FALSE),0),
    IFERROR(VLOOKUP(B12,'WAR 3'!B:E,4,FALSE),0),
    IFERROR(VLOOKUP(B12,'WAR 4'!B:E,3,FALSE),0),
    IFERROR(VLOOKUP(B12,'WAR 4'!B:E,4,FALSE),0),
IFERROR(VLOOKUP(B12,'WAR 5'!B:E,3,FALSE),0),
IFERROR(VLOOKUP(B12,'WAR 5'!B:E,4,FALSE),0),
IFERROR(VLOOKUP(B12,'WAR 6'!B:E,3,FALSE),0),
IFERROR(VLOOKUP(B12,'WAR 6'!B:E,4,FALSE),0)
  ) /
  (
    COUNTIF('WAR 1'!B:B,B12)*2 +
    COUNTIF('WAR 2'!B:B,B12)*2 +
    COUNTIF('WAR 3'!B:B,B12)*2 +
    COUNTIF('WAR 4'!B:B,B12)*2 +
 COUNTIF('WAR 5'!B:B,B12)*2 +
COUNTIF('WAR 6'!B:B,B12)*2
  ),
2)</f>
        <v>98.92</v>
      </c>
      <c r="E12" s="21">
        <f>SUM(
  IFERROR(VLOOKUP(B12,'WAR 1'!B:F,5,FALSE),0),
  IFERROR(VLOOKUP(B12,'WAR 2'!B:F,5,FALSE),0),
  IFERROR(VLOOKUP(B12,'WAR 3'!B:F,5,FALSE),0),
  IFERROR(VLOOKUP(B12,'WAR 4'!B:F,5,FALSE),0),
  IFERROR(VLOOKUP(B12,'WAR 5'!B:F,5,FALSE),0),
IFERROR(VLOOKUP(B12,'WAR 6'!B:F,5,FALSE),0)
)</f>
        <v>9</v>
      </c>
      <c r="G12" t="s">
        <v>127</v>
      </c>
    </row>
    <row r="13" spans="1:10" ht="16.5" thickBot="1" x14ac:dyDescent="0.3">
      <c r="A13" s="15">
        <v>12</v>
      </c>
      <c r="B13" s="8" t="s">
        <v>16</v>
      </c>
      <c r="C13" s="13" t="s">
        <v>71</v>
      </c>
      <c r="D13" s="20">
        <f>ROUND(
  SUM(
    IFERROR(VLOOKUP(B13,'WAR 1'!B:E,3,FALSE),0),
    IFERROR(VLOOKUP(B13,'WAR 1'!B:E,4,FALSE),0),
    IFERROR(VLOOKUP(B13,'WAR 2'!B:E,3,FALSE),0),
    IFERROR(VLOOKUP(B13,'WAR 2'!B:E,4,FALSE),0),
    IFERROR(VLOOKUP(B13,'WAR 3'!B:E,3,FALSE),0),
    IFERROR(VLOOKUP(B13,'WAR 3'!B:E,4,FALSE),0),
    IFERROR(VLOOKUP(B13,'WAR 4'!B:E,3,FALSE),0),
    IFERROR(VLOOKUP(B13,'WAR 4'!B:E,4,FALSE),0),
IFERROR(VLOOKUP(B13,'WAR 5'!B:E,3,FALSE),0),
IFERROR(VLOOKUP(B13,'WAR 5'!B:E,4,FALSE),0),
IFERROR(VLOOKUP(B13,'WAR 6'!B:E,3,FALSE),0),
IFERROR(VLOOKUP(B13,'WAR 6'!B:E,4,FALSE),0)
  ) /
  (
    COUNTIF('WAR 1'!B:B,B13)*2 +
    COUNTIF('WAR 2'!B:B,B13)*2 +
    COUNTIF('WAR 3'!B:B,B13)*2 +
    COUNTIF('WAR 4'!B:B,B13)*2 +
 COUNTIF('WAR 5'!B:B,B13)*2 +
COUNTIF('WAR 6'!B:B,B13)*2
  ),
2)</f>
        <v>98.33</v>
      </c>
      <c r="E13" s="21">
        <f>SUM(
  IFERROR(VLOOKUP(B13,'WAR 1'!B:F,5,FALSE),0),
  IFERROR(VLOOKUP(B13,'WAR 2'!B:F,5,FALSE),0),
  IFERROR(VLOOKUP(B13,'WAR 3'!B:F,5,FALSE),0),
  IFERROR(VLOOKUP(B13,'WAR 4'!B:F,5,FALSE),0),
  IFERROR(VLOOKUP(B13,'WAR 5'!B:F,5,FALSE),0),
IFERROR(VLOOKUP(B13,'WAR 6'!B:F,5,FALSE),0)
)</f>
        <v>10</v>
      </c>
      <c r="G13" t="s">
        <v>133</v>
      </c>
    </row>
    <row r="14" spans="1:10" ht="16.5" thickBot="1" x14ac:dyDescent="0.3">
      <c r="A14" s="15">
        <v>13</v>
      </c>
      <c r="B14" s="9" t="s">
        <v>17</v>
      </c>
      <c r="C14" s="13" t="s">
        <v>72</v>
      </c>
      <c r="D14" s="20">
        <f>ROUND(
  SUM(
    IFERROR(VLOOKUP(B14,'WAR 1'!B:E,3,FALSE),0),
    IFERROR(VLOOKUP(B14,'WAR 1'!B:E,4,FALSE),0),
    IFERROR(VLOOKUP(B14,'WAR 2'!B:E,3,FALSE),0),
    IFERROR(VLOOKUP(B14,'WAR 2'!B:E,4,FALSE),0),
    IFERROR(VLOOKUP(B14,'WAR 3'!B:E,3,FALSE),0),
    IFERROR(VLOOKUP(B14,'WAR 3'!B:E,4,FALSE),0),
    IFERROR(VLOOKUP(B14,'WAR 4'!B:E,3,FALSE),0),
    IFERROR(VLOOKUP(B14,'WAR 4'!B:E,4,FALSE),0),
IFERROR(VLOOKUP(B14,'WAR 5'!B:E,3,FALSE),0),
IFERROR(VLOOKUP(B14,'WAR 5'!B:E,4,FALSE),0),
IFERROR(VLOOKUP(B14,'WAR 6'!B:E,3,FALSE),0),
IFERROR(VLOOKUP(B14,'WAR 6'!B:E,4,FALSE),0)
  ) /
  (
    COUNTIF('WAR 1'!B:B,B14)*2 +
    COUNTIF('WAR 2'!B:B,B14)*2 +
    COUNTIF('WAR 3'!B:B,B14)*2 +
    COUNTIF('WAR 4'!B:B,B14)*2 +
 COUNTIF('WAR 5'!B:B,B14)*2 +
COUNTIF('WAR 6'!B:B,B14)*2
  ),
2)</f>
        <v>76.83</v>
      </c>
      <c r="E14" s="21">
        <f>SUM(
  IFERROR(VLOOKUP(B14,'WAR 1'!B:F,5,FALSE),0),
  IFERROR(VLOOKUP(B14,'WAR 2'!B:F,5,FALSE),0),
  IFERROR(VLOOKUP(B14,'WAR 3'!B:F,5,FALSE),0),
  IFERROR(VLOOKUP(B14,'WAR 4'!B:F,5,FALSE),0),
  IFERROR(VLOOKUP(B14,'WAR 5'!B:F,5,FALSE),0),
IFERROR(VLOOKUP(B14,'WAR 6'!B:F,5,FALSE),0)
)</f>
        <v>7</v>
      </c>
      <c r="G14" t="s">
        <v>136</v>
      </c>
    </row>
    <row r="15" spans="1:10" ht="16.5" thickBot="1" x14ac:dyDescent="0.3">
      <c r="A15" s="15">
        <v>14</v>
      </c>
      <c r="B15" s="8" t="s">
        <v>18</v>
      </c>
      <c r="C15" s="13" t="s">
        <v>76</v>
      </c>
      <c r="D15" s="20">
        <f>ROUND(
  SUM(
    IFERROR(VLOOKUP(B15,'WAR 1'!B:E,3,FALSE),0),
    IFERROR(VLOOKUP(B15,'WAR 1'!B:E,4,FALSE),0),
    IFERROR(VLOOKUP(B15,'WAR 2'!B:E,3,FALSE),0),
    IFERROR(VLOOKUP(B15,'WAR 2'!B:E,4,FALSE),0),
    IFERROR(VLOOKUP(B15,'WAR 3'!B:E,3,FALSE),0),
    IFERROR(VLOOKUP(B15,'WAR 3'!B:E,4,FALSE),0),
    IFERROR(VLOOKUP(B15,'WAR 4'!B:E,3,FALSE),0),
    IFERROR(VLOOKUP(B15,'WAR 4'!B:E,4,FALSE),0),
IFERROR(VLOOKUP(B15,'WAR 5'!B:E,3,FALSE),0),
IFERROR(VLOOKUP(B15,'WAR 5'!B:E,4,FALSE),0),
IFERROR(VLOOKUP(B15,'WAR 6'!B:E,3,FALSE),0),
IFERROR(VLOOKUP(B15,'WAR 6'!B:E,4,FALSE),0)
  ) /
  (
    COUNTIF('WAR 1'!B:B,B15)*2 +
    COUNTIF('WAR 2'!B:B,B15)*2 +
    COUNTIF('WAR 3'!B:B,B15)*2 +
    COUNTIF('WAR 4'!B:B,B15)*2 +
 COUNTIF('WAR 5'!B:B,B15)*2 +
COUNTIF('WAR 6'!B:B,B15)*2
  ),
2)</f>
        <v>18.600000000000001</v>
      </c>
      <c r="E15" s="21">
        <f>SUM(
  IFERROR(VLOOKUP(B15,'WAR 1'!B:F,5,FALSE),0),
  IFERROR(VLOOKUP(B15,'WAR 2'!B:F,5,FALSE),0),
  IFERROR(VLOOKUP(B15,'WAR 3'!B:F,5,FALSE),0),
  IFERROR(VLOOKUP(B15,'WAR 4'!B:F,5,FALSE),0),
  IFERROR(VLOOKUP(B15,'WAR 5'!B:F,5,FALSE),0),
IFERROR(VLOOKUP(B15,'WAR 6'!B:F,5,FALSE),0)
)</f>
        <v>0</v>
      </c>
      <c r="G15" t="s">
        <v>144</v>
      </c>
    </row>
    <row r="16" spans="1:10" ht="16.5" thickBot="1" x14ac:dyDescent="0.3">
      <c r="A16" s="15">
        <v>15</v>
      </c>
      <c r="B16" s="9" t="s">
        <v>19</v>
      </c>
      <c r="C16" s="13" t="s">
        <v>77</v>
      </c>
      <c r="D16" s="20">
        <f>ROUND(
  SUM(
    IFERROR(VLOOKUP(B16,'WAR 1'!B:E,3,FALSE),0),
    IFERROR(VLOOKUP(B16,'WAR 1'!B:E,4,FALSE),0),
    IFERROR(VLOOKUP(B16,'WAR 2'!B:E,3,FALSE),0),
    IFERROR(VLOOKUP(B16,'WAR 2'!B:E,4,FALSE),0),
    IFERROR(VLOOKUP(B16,'WAR 3'!B:E,3,FALSE),0),
    IFERROR(VLOOKUP(B16,'WAR 3'!B:E,4,FALSE),0),
    IFERROR(VLOOKUP(B16,'WAR 4'!B:E,3,FALSE),0),
    IFERROR(VLOOKUP(B16,'WAR 4'!B:E,4,FALSE),0),
IFERROR(VLOOKUP(B16,'WAR 5'!B:E,3,FALSE),0),
IFERROR(VLOOKUP(B16,'WAR 5'!B:E,4,FALSE),0),
IFERROR(VLOOKUP(B16,'WAR 6'!B:E,3,FALSE),0),
IFERROR(VLOOKUP(B16,'WAR 6'!B:E,4,FALSE),0)
  ) /
  (
    COUNTIF('WAR 1'!B:B,B16)*2 +
    COUNTIF('WAR 2'!B:B,B16)*2 +
    COUNTIF('WAR 3'!B:B,B16)*2 +
    COUNTIF('WAR 4'!B:B,B16)*2 +
 COUNTIF('WAR 5'!B:B,B16)*2 +
COUNTIF('WAR 6'!B:B,B16)*2
  ),
2)</f>
        <v>91.67</v>
      </c>
      <c r="E16" s="21">
        <f>SUM(
  IFERROR(VLOOKUP(B16,'WAR 1'!B:F,5,FALSE),0),
  IFERROR(VLOOKUP(B16,'WAR 2'!B:F,5,FALSE),0),
  IFERROR(VLOOKUP(B16,'WAR 3'!B:F,5,FALSE),0),
  IFERROR(VLOOKUP(B16,'WAR 4'!B:F,5,FALSE),0),
  IFERROR(VLOOKUP(B16,'WAR 5'!B:F,5,FALSE),0),
IFERROR(VLOOKUP(B16,'WAR 6'!B:F,5,FALSE),0)
)</f>
        <v>5</v>
      </c>
      <c r="G16" t="s">
        <v>128</v>
      </c>
    </row>
    <row r="17" spans="1:7" ht="16.5" thickBot="1" x14ac:dyDescent="0.3">
      <c r="A17" s="15">
        <v>16</v>
      </c>
      <c r="B17" s="8" t="s">
        <v>20</v>
      </c>
      <c r="C17" s="13" t="s">
        <v>21</v>
      </c>
      <c r="D17" s="20">
        <f>ROUND(
  SUM(
    IFERROR(VLOOKUP(B17,'WAR 1'!B:E,3,FALSE),0),
    IFERROR(VLOOKUP(B17,'WAR 1'!B:E,4,FALSE),0),
    IFERROR(VLOOKUP(B17,'WAR 2'!B:E,3,FALSE),0),
    IFERROR(VLOOKUP(B17,'WAR 2'!B:E,4,FALSE),0),
    IFERROR(VLOOKUP(B17,'WAR 3'!B:E,3,FALSE),0),
    IFERROR(VLOOKUP(B17,'WAR 3'!B:E,4,FALSE),0),
    IFERROR(VLOOKUP(B17,'WAR 4'!B:E,3,FALSE),0),
    IFERROR(VLOOKUP(B17,'WAR 4'!B:E,4,FALSE),0),
IFERROR(VLOOKUP(B17,'WAR 5'!B:E,3,FALSE),0),
IFERROR(VLOOKUP(B17,'WAR 5'!B:E,4,FALSE),0),
IFERROR(VLOOKUP(B17,'WAR 6'!B:E,3,FALSE),0),
IFERROR(VLOOKUP(B17,'WAR 6'!B:E,4,FALSE),0)
  ) /
  (
    COUNTIF('WAR 1'!B:B,B17)*2 +
    COUNTIF('WAR 2'!B:B,B17)*2 +
    COUNTIF('WAR 3'!B:B,B17)*2 +
    COUNTIF('WAR 4'!B:B,B17)*2 +
 COUNTIF('WAR 5'!B:B,B17)*2 +
COUNTIF('WAR 6'!B:B,B17)*2
  ),
2)</f>
        <v>96.5</v>
      </c>
      <c r="E17" s="21">
        <f>SUM(
  IFERROR(VLOOKUP(B17,'WAR 1'!B:F,5,FALSE),0),
  IFERROR(VLOOKUP(B17,'WAR 2'!B:F,5,FALSE),0),
  IFERROR(VLOOKUP(B17,'WAR 3'!B:F,5,FALSE),0),
  IFERROR(VLOOKUP(B17,'WAR 4'!B:F,5,FALSE),0),
  IFERROR(VLOOKUP(B17,'WAR 5'!B:F,5,FALSE),0),
IFERROR(VLOOKUP(B17,'WAR 6'!B:F,5,FALSE),0)
)</f>
        <v>6</v>
      </c>
      <c r="G17" t="s">
        <v>135</v>
      </c>
    </row>
    <row r="18" spans="1:7" ht="16.5" thickBot="1" x14ac:dyDescent="0.3">
      <c r="A18" s="15">
        <v>17</v>
      </c>
      <c r="B18" s="9" t="s">
        <v>23</v>
      </c>
      <c r="C18" s="13" t="s">
        <v>79</v>
      </c>
      <c r="D18" s="20">
        <f>ROUND(
  SUM(
    IFERROR(VLOOKUP(B18,'WAR 1'!B:E,3,FALSE),0),
    IFERROR(VLOOKUP(B18,'WAR 1'!B:E,4,FALSE),0),
    IFERROR(VLOOKUP(B18,'WAR 2'!B:E,3,FALSE),0),
    IFERROR(VLOOKUP(B18,'WAR 2'!B:E,4,FALSE),0),
    IFERROR(VLOOKUP(B18,'WAR 3'!B:E,3,FALSE),0),
    IFERROR(VLOOKUP(B18,'WAR 3'!B:E,4,FALSE),0),
    IFERROR(VLOOKUP(B18,'WAR 4'!B:E,3,FALSE),0),
    IFERROR(VLOOKUP(B18,'WAR 4'!B:E,4,FALSE),0),
IFERROR(VLOOKUP(B18,'WAR 5'!B:E,3,FALSE),0),
IFERROR(VLOOKUP(B18,'WAR 5'!B:E,4,FALSE),0),
IFERROR(VLOOKUP(B18,'WAR 6'!B:E,3,FALSE),0),
IFERROR(VLOOKUP(B18,'WAR 6'!B:E,4,FALSE),0)
  ) /
  (
    COUNTIF('WAR 1'!B:B,B18)*2 +
    COUNTIF('WAR 2'!B:B,B18)*2 +
    COUNTIF('WAR 3'!B:B,B18)*2 +
    COUNTIF('WAR 4'!B:B,B18)*2 +
 COUNTIF('WAR 5'!B:B,B18)*2 +
COUNTIF('WAR 6'!B:B,B18)*2
  ),
2)</f>
        <v>96.58</v>
      </c>
      <c r="E18" s="21">
        <f>SUM(
  IFERROR(VLOOKUP(B18,'WAR 1'!B:F,5,FALSE),0),
  IFERROR(VLOOKUP(B18,'WAR 2'!B:F,5,FALSE),0),
  IFERROR(VLOOKUP(B18,'WAR 3'!B:F,5,FALSE),0),
  IFERROR(VLOOKUP(B18,'WAR 4'!B:F,5,FALSE),0),
  IFERROR(VLOOKUP(B18,'WAR 5'!B:F,5,FALSE),0),
IFERROR(VLOOKUP(B18,'WAR 6'!B:F,5,FALSE),0)
)</f>
        <v>6</v>
      </c>
      <c r="G18" t="s">
        <v>125</v>
      </c>
    </row>
    <row r="19" spans="1:7" ht="16.5" thickBot="1" x14ac:dyDescent="0.3">
      <c r="A19" s="15">
        <v>18</v>
      </c>
      <c r="B19" s="8" t="s">
        <v>24</v>
      </c>
      <c r="C19" s="13" t="s">
        <v>89</v>
      </c>
      <c r="D19" s="20">
        <f>ROUND(
  SUM(
    IFERROR(VLOOKUP(B19,'WAR 1'!B:E,3,FALSE),0),
    IFERROR(VLOOKUP(B19,'WAR 1'!B:E,4,FALSE),0),
    IFERROR(VLOOKUP(B19,'WAR 2'!B:E,3,FALSE),0),
    IFERROR(VLOOKUP(B19,'WAR 2'!B:E,4,FALSE),0),
    IFERROR(VLOOKUP(B19,'WAR 3'!B:E,3,FALSE),0),
    IFERROR(VLOOKUP(B19,'WAR 3'!B:E,4,FALSE),0),
    IFERROR(VLOOKUP(B19,'WAR 4'!B:E,3,FALSE),0),
    IFERROR(VLOOKUP(B19,'WAR 4'!B:E,4,FALSE),0),
IFERROR(VLOOKUP(B19,'WAR 5'!B:E,3,FALSE),0),
IFERROR(VLOOKUP(B19,'WAR 5'!B:E,4,FALSE),0),
IFERROR(VLOOKUP(B19,'WAR 6'!B:E,3,FALSE),0),
IFERROR(VLOOKUP(B19,'WAR 6'!B:E,4,FALSE),0)
  ) /
  (
    COUNTIF('WAR 1'!B:B,B19)*2 +
    COUNTIF('WAR 2'!B:B,B19)*2 +
    COUNTIF('WAR 3'!B:B,B19)*2 +
    COUNTIF('WAR 4'!B:B,B19)*2 +
 COUNTIF('WAR 5'!B:B,B19)*2 +
COUNTIF('WAR 6'!B:B,B19)*2
  ),
2)</f>
        <v>97.58</v>
      </c>
      <c r="E19" s="21">
        <f>SUM(
  IFERROR(VLOOKUP(B19,'WAR 1'!B:F,5,FALSE),0),
  IFERROR(VLOOKUP(B19,'WAR 2'!B:F,5,FALSE),0),
  IFERROR(VLOOKUP(B19,'WAR 3'!B:F,5,FALSE),0),
  IFERROR(VLOOKUP(B19,'WAR 4'!B:F,5,FALSE),0),
  IFERROR(VLOOKUP(B19,'WAR 5'!B:F,5,FALSE),0),
IFERROR(VLOOKUP(B19,'WAR 6'!B:F,5,FALSE),0)
)</f>
        <v>9</v>
      </c>
      <c r="G19" t="s">
        <v>126</v>
      </c>
    </row>
    <row r="20" spans="1:7" ht="16.5" thickBot="1" x14ac:dyDescent="0.3">
      <c r="A20" s="15">
        <v>19</v>
      </c>
      <c r="B20" s="9" t="s">
        <v>25</v>
      </c>
      <c r="C20" s="13" t="s">
        <v>67</v>
      </c>
      <c r="D20" s="20">
        <f>ROUND(
  SUM(
    IFERROR(VLOOKUP(B20,'WAR 1'!B:E,3,FALSE),0),
    IFERROR(VLOOKUP(B20,'WAR 1'!B:E,4,FALSE),0),
    IFERROR(VLOOKUP(B20,'WAR 2'!B:E,3,FALSE),0),
    IFERROR(VLOOKUP(B20,'WAR 2'!B:E,4,FALSE),0),
    IFERROR(VLOOKUP(B20,'WAR 3'!B:E,3,FALSE),0),
    IFERROR(VLOOKUP(B20,'WAR 3'!B:E,4,FALSE),0),
    IFERROR(VLOOKUP(B20,'WAR 4'!B:E,3,FALSE),0),
    IFERROR(VLOOKUP(B20,'WAR 4'!B:E,4,FALSE),0),
IFERROR(VLOOKUP(B20,'WAR 5'!B:E,3,FALSE),0),
IFERROR(VLOOKUP(B20,'WAR 5'!B:E,4,FALSE),0),
IFERROR(VLOOKUP(B20,'WAR 6'!B:E,3,FALSE),0),
IFERROR(VLOOKUP(B20,'WAR 6'!B:E,4,FALSE),0)
  ) /
  (
    COUNTIF('WAR 1'!B:B,B20)*2 +
    COUNTIF('WAR 2'!B:B,B20)*2 +
    COUNTIF('WAR 3'!B:B,B20)*2 +
    COUNTIF('WAR 4'!B:B,B20)*2 +
 COUNTIF('WAR 5'!B:B,B20)*2 +
COUNTIF('WAR 6'!B:B,B20)*2
  ),
2)</f>
        <v>94.17</v>
      </c>
      <c r="E20" s="21">
        <f>SUM(
  IFERROR(VLOOKUP(B20,'WAR 1'!B:F,5,FALSE),0),
  IFERROR(VLOOKUP(B20,'WAR 2'!B:F,5,FALSE),0),
  IFERROR(VLOOKUP(B20,'WAR 3'!B:F,5,FALSE),0),
  IFERROR(VLOOKUP(B20,'WAR 4'!B:F,5,FALSE),0),
  IFERROR(VLOOKUP(B20,'WAR 5'!B:F,5,FALSE),0),
IFERROR(VLOOKUP(B20,'WAR 6'!B:F,5,FALSE),0)
)</f>
        <v>5</v>
      </c>
      <c r="G20" t="s">
        <v>139</v>
      </c>
    </row>
    <row r="21" spans="1:7" ht="16.5" thickBot="1" x14ac:dyDescent="0.3">
      <c r="A21" s="15">
        <v>20</v>
      </c>
      <c r="B21" s="8" t="s">
        <v>26</v>
      </c>
      <c r="C21" s="13" t="s">
        <v>31</v>
      </c>
      <c r="D21" s="20">
        <f>ROUND(
  SUM(
    IFERROR(VLOOKUP(B21,'WAR 1'!B:E,3,FALSE),0),
    IFERROR(VLOOKUP(B21,'WAR 1'!B:E,4,FALSE),0),
    IFERROR(VLOOKUP(B21,'WAR 2'!B:E,3,FALSE),0),
    IFERROR(VLOOKUP(B21,'WAR 2'!B:E,4,FALSE),0),
    IFERROR(VLOOKUP(B21,'WAR 3'!B:E,3,FALSE),0),
    IFERROR(VLOOKUP(B21,'WAR 3'!B:E,4,FALSE),0),
    IFERROR(VLOOKUP(B21,'WAR 4'!B:E,3,FALSE),0),
    IFERROR(VLOOKUP(B21,'WAR 4'!B:E,4,FALSE),0),
IFERROR(VLOOKUP(B21,'WAR 5'!B:E,3,FALSE),0),
IFERROR(VLOOKUP(B21,'WAR 5'!B:E,4,FALSE),0),
IFERROR(VLOOKUP(B21,'WAR 6'!B:E,3,FALSE),0),
IFERROR(VLOOKUP(B21,'WAR 6'!B:E,4,FALSE),0)
  ) /
  (
    COUNTIF('WAR 1'!B:B,B21)*2 +
    COUNTIF('WAR 2'!B:B,B21)*2 +
    COUNTIF('WAR 3'!B:B,B21)*2 +
    COUNTIF('WAR 4'!B:B,B21)*2 +
 COUNTIF('WAR 5'!B:B,B21)*2 +
COUNTIF('WAR 6'!B:B,B21)*2
  ),
2)</f>
        <v>88.5</v>
      </c>
      <c r="E21" s="21">
        <f>SUM(
  IFERROR(VLOOKUP(B21,'WAR 1'!B:F,5,FALSE),0),
  IFERROR(VLOOKUP(B21,'WAR 2'!B:F,5,FALSE),0),
  IFERROR(VLOOKUP(B21,'WAR 3'!B:F,5,FALSE),0),
  IFERROR(VLOOKUP(B21,'WAR 4'!B:F,5,FALSE),0),
  IFERROR(VLOOKUP(B21,'WAR 5'!B:F,5,FALSE),0),
IFERROR(VLOOKUP(B21,'WAR 6'!B:F,5,FALSE),0)
)</f>
        <v>9</v>
      </c>
      <c r="G21" t="s">
        <v>132</v>
      </c>
    </row>
    <row r="22" spans="1:7" ht="16.5" thickBot="1" x14ac:dyDescent="0.3">
      <c r="A22" s="15">
        <v>21</v>
      </c>
      <c r="B22" s="8" t="s">
        <v>27</v>
      </c>
      <c r="C22" s="13" t="s">
        <v>28</v>
      </c>
      <c r="D22" s="20">
        <f>ROUND(
  SUM(
    IFERROR(VLOOKUP(B22,'WAR 1'!B:E,3,FALSE),0),
    IFERROR(VLOOKUP(B22,'WAR 1'!B:E,4,FALSE),0),
    IFERROR(VLOOKUP(B22,'WAR 2'!B:E,3,FALSE),0),
    IFERROR(VLOOKUP(B22,'WAR 2'!B:E,4,FALSE),0),
    IFERROR(VLOOKUP(B22,'WAR 3'!B:E,3,FALSE),0),
    IFERROR(VLOOKUP(B22,'WAR 3'!B:E,4,FALSE),0),
    IFERROR(VLOOKUP(B22,'WAR 4'!B:E,3,FALSE),0),
    IFERROR(VLOOKUP(B22,'WAR 4'!B:E,4,FALSE),0),
IFERROR(VLOOKUP(B22,'WAR 5'!B:E,3,FALSE),0),
IFERROR(VLOOKUP(B22,'WAR 5'!B:E,4,FALSE),0),
IFERROR(VLOOKUP(B22,'WAR 6'!B:E,3,FALSE),0),
IFERROR(VLOOKUP(B22,'WAR 6'!B:E,4,FALSE),0)
  ) /
  (
    COUNTIF('WAR 1'!B:B,B22)*2 +
    COUNTIF('WAR 2'!B:B,B22)*2 +
    COUNTIF('WAR 3'!B:B,B22)*2 +
    COUNTIF('WAR 4'!B:B,B22)*2 +
 COUNTIF('WAR 5'!B:B,B22)*2 +
COUNTIF('WAR 6'!B:B,B22)*2
  ),
2)</f>
        <v>98.08</v>
      </c>
      <c r="E22" s="21">
        <f>SUM(
  IFERROR(VLOOKUP(B22,'WAR 1'!B:F,5,FALSE),0),
  IFERROR(VLOOKUP(B22,'WAR 2'!B:F,5,FALSE),0),
  IFERROR(VLOOKUP(B22,'WAR 3'!B:F,5,FALSE),0),
  IFERROR(VLOOKUP(B22,'WAR 4'!B:F,5,FALSE),0),
  IFERROR(VLOOKUP(B22,'WAR 5'!B:F,5,FALSE),0),
IFERROR(VLOOKUP(B22,'WAR 6'!B:F,5,FALSE),0)
)</f>
        <v>7</v>
      </c>
      <c r="G22" t="s">
        <v>137</v>
      </c>
    </row>
    <row r="23" spans="1:7" ht="16.5" thickBot="1" x14ac:dyDescent="0.3">
      <c r="A23" s="15">
        <v>22</v>
      </c>
      <c r="B23" s="9" t="s">
        <v>29</v>
      </c>
      <c r="C23" s="13" t="s">
        <v>98</v>
      </c>
      <c r="D23" s="20">
        <f>ROUND(
  SUM(
    IFERROR(VLOOKUP(B23,'WAR 1'!B:E,3,FALSE),0),
    IFERROR(VLOOKUP(B23,'WAR 1'!B:E,4,FALSE),0),
    IFERROR(VLOOKUP(B23,'WAR 2'!B:E,3,FALSE),0),
    IFERROR(VLOOKUP(B23,'WAR 2'!B:E,4,FALSE),0),
    IFERROR(VLOOKUP(B23,'WAR 3'!B:E,3,FALSE),0),
    IFERROR(VLOOKUP(B23,'WAR 3'!B:E,4,FALSE),0),
    IFERROR(VLOOKUP(B23,'WAR 4'!B:E,3,FALSE),0),
    IFERROR(VLOOKUP(B23,'WAR 4'!B:E,4,FALSE),0),
IFERROR(VLOOKUP(B23,'WAR 5'!B:E,3,FALSE),0),
IFERROR(VLOOKUP(B23,'WAR 5'!B:E,4,FALSE),0),
IFERROR(VLOOKUP(B23,'WAR 6'!B:E,3,FALSE),0),
IFERROR(VLOOKUP(B23,'WAR 6'!B:E,4,FALSE),0)
  ) /
  (
    COUNTIF('WAR 1'!B:B,B23)*2 +
    COUNTIF('WAR 2'!B:B,B23)*2 +
    COUNTIF('WAR 3'!B:B,B23)*2 +
    COUNTIF('WAR 4'!B:B,B23)*2 +
 COUNTIF('WAR 5'!B:B,B23)*2 +
COUNTIF('WAR 6'!B:B,B23)*2
  ),
2)</f>
        <v>98.9</v>
      </c>
      <c r="E23" s="21">
        <f>SUM(
  IFERROR(VLOOKUP(B23,'WAR 1'!B:F,5,FALSE),0),
  IFERROR(VLOOKUP(B23,'WAR 2'!B:F,5,FALSE),0),
  IFERROR(VLOOKUP(B23,'WAR 3'!B:F,5,FALSE),0),
  IFERROR(VLOOKUP(B23,'WAR 4'!B:F,5,FALSE),0),
  IFERROR(VLOOKUP(B23,'WAR 5'!B:F,5,FALSE),0),
IFERROR(VLOOKUP(B23,'WAR 6'!B:F,5,FALSE),0)
)</f>
        <v>8</v>
      </c>
      <c r="G23" t="s">
        <v>145</v>
      </c>
    </row>
    <row r="24" spans="1:7" ht="16.5" thickBot="1" x14ac:dyDescent="0.3">
      <c r="A24" s="15">
        <v>23</v>
      </c>
      <c r="B24" s="9" t="s">
        <v>30</v>
      </c>
      <c r="C24" s="13" t="s">
        <v>32</v>
      </c>
      <c r="D24" s="20">
        <f>ROUND(
  SUM(
    IFERROR(VLOOKUP(B24,'WAR 1'!B:E,3,FALSE),0),
    IFERROR(VLOOKUP(B24,'WAR 1'!B:E,4,FALSE),0),
    IFERROR(VLOOKUP(B24,'WAR 2'!B:E,3,FALSE),0),
    IFERROR(VLOOKUP(B24,'WAR 2'!B:E,4,FALSE),0),
    IFERROR(VLOOKUP(B24,'WAR 3'!B:E,3,FALSE),0),
    IFERROR(VLOOKUP(B24,'WAR 3'!B:E,4,FALSE),0),
    IFERROR(VLOOKUP(B24,'WAR 4'!B:E,3,FALSE),0),
    IFERROR(VLOOKUP(B24,'WAR 4'!B:E,4,FALSE),0),
IFERROR(VLOOKUP(B24,'WAR 5'!B:E,3,FALSE),0),
IFERROR(VLOOKUP(B24,'WAR 5'!B:E,4,FALSE),0),
IFERROR(VLOOKUP(B24,'WAR 6'!B:E,3,FALSE),0),
IFERROR(VLOOKUP(B24,'WAR 6'!B:E,4,FALSE),0)
  ) /
  (
    COUNTIF('WAR 1'!B:B,B24)*2 +
    COUNTIF('WAR 2'!B:B,B24)*2 +
    COUNTIF('WAR 3'!B:B,B24)*2 +
    COUNTIF('WAR 4'!B:B,B24)*2 +
 COUNTIF('WAR 5'!B:B,B24)*2 +
COUNTIF('WAR 6'!B:B,B24)*2
  ),
2)</f>
        <v>97.75</v>
      </c>
      <c r="E24" s="21">
        <f>SUM(
  IFERROR(VLOOKUP(B24,'WAR 1'!B:F,5,FALSE),0),
  IFERROR(VLOOKUP(B24,'WAR 2'!B:F,5,FALSE),0),
  IFERROR(VLOOKUP(B24,'WAR 3'!B:F,5,FALSE),0),
  IFERROR(VLOOKUP(B24,'WAR 4'!B:F,5,FALSE),0),
  IFERROR(VLOOKUP(B24,'WAR 5'!B:F,5,FALSE),0),
IFERROR(VLOOKUP(B24,'WAR 6'!B:F,5,FALSE),0)
)</f>
        <v>10</v>
      </c>
      <c r="G24" t="s">
        <v>134</v>
      </c>
    </row>
    <row r="25" spans="1:7" ht="16.5" thickBot="1" x14ac:dyDescent="0.3">
      <c r="A25" s="15">
        <v>24</v>
      </c>
      <c r="B25" s="8" t="s">
        <v>33</v>
      </c>
      <c r="C25" s="13" t="s">
        <v>34</v>
      </c>
      <c r="D25" s="20">
        <f>ROUND(
  SUM(
    IFERROR(VLOOKUP(B25,'WAR 1'!B:E,3,FALSE),0),
    IFERROR(VLOOKUP(B25,'WAR 1'!B:E,4,FALSE),0),
    IFERROR(VLOOKUP(B25,'WAR 2'!B:E,3,FALSE),0),
    IFERROR(VLOOKUP(B25,'WAR 2'!B:E,4,FALSE),0),
    IFERROR(VLOOKUP(B25,'WAR 3'!B:E,3,FALSE),0),
    IFERROR(VLOOKUP(B25,'WAR 3'!B:E,4,FALSE),0),
    IFERROR(VLOOKUP(B25,'WAR 4'!B:E,3,FALSE),0),
    IFERROR(VLOOKUP(B25,'WAR 4'!B:E,4,FALSE),0),
IFERROR(VLOOKUP(B25,'WAR 5'!B:E,3,FALSE),0),
IFERROR(VLOOKUP(B25,'WAR 5'!B:E,4,FALSE),0),
IFERROR(VLOOKUP(B25,'WAR 6'!B:E,3,FALSE),0),
IFERROR(VLOOKUP(B25,'WAR 6'!B:E,4,FALSE),0)
  ) /
  (
    COUNTIF('WAR 1'!B:B,B25)*2 +
    COUNTIF('WAR 2'!B:B,B25)*2 +
    COUNTIF('WAR 3'!B:B,B25)*2 +
    COUNTIF('WAR 4'!B:B,B25)*2 +
 COUNTIF('WAR 5'!B:B,B25)*2 +
COUNTIF('WAR 6'!B:B,B25)*2
  ),
2)</f>
        <v>90.42</v>
      </c>
      <c r="E25" s="21">
        <f>SUM(
  IFERROR(VLOOKUP(B25,'WAR 1'!B:F,5,FALSE),0),
  IFERROR(VLOOKUP(B25,'WAR 2'!B:F,5,FALSE),0),
  IFERROR(VLOOKUP(B25,'WAR 3'!B:F,5,FALSE),0),
  IFERROR(VLOOKUP(B25,'WAR 4'!B:F,5,FALSE),0),
  IFERROR(VLOOKUP(B25,'WAR 5'!B:F,5,FALSE),0),
IFERROR(VLOOKUP(B25,'WAR 6'!B:F,5,FALSE),0)
)</f>
        <v>5</v>
      </c>
      <c r="G25" t="s">
        <v>138</v>
      </c>
    </row>
    <row r="26" spans="1:7" ht="16.5" thickBot="1" x14ac:dyDescent="0.3">
      <c r="A26" s="15">
        <v>25</v>
      </c>
      <c r="B26" s="8" t="s">
        <v>35</v>
      </c>
      <c r="C26" s="13" t="s">
        <v>36</v>
      </c>
      <c r="D26" s="20">
        <f>ROUND(
  SUM(
    IFERROR(VLOOKUP(B26,'WAR 1'!B:E,3,FALSE),0),
    IFERROR(VLOOKUP(B26,'WAR 1'!B:E,4,FALSE),0),
    IFERROR(VLOOKUP(B26,'WAR 2'!B:E,3,FALSE),0),
    IFERROR(VLOOKUP(B26,'WAR 2'!B:E,4,FALSE),0),
    IFERROR(VLOOKUP(B26,'WAR 3'!B:E,3,FALSE),0),
    IFERROR(VLOOKUP(B26,'WAR 3'!B:E,4,FALSE),0),
    IFERROR(VLOOKUP(B26,'WAR 4'!B:E,3,FALSE),0),
    IFERROR(VLOOKUP(B26,'WAR 4'!B:E,4,FALSE),0),
IFERROR(VLOOKUP(B26,'WAR 5'!B:E,3,FALSE),0),
IFERROR(VLOOKUP(B26,'WAR 5'!B:E,4,FALSE),0),
IFERROR(VLOOKUP(B26,'WAR 6'!B:E,3,FALSE),0),
IFERROR(VLOOKUP(B26,'WAR 6'!B:E,4,FALSE),0)
  ) /
  (
    COUNTIF('WAR 1'!B:B,B26)*2 +
    COUNTIF('WAR 2'!B:B,B26)*2 +
    COUNTIF('WAR 3'!B:B,B26)*2 +
    COUNTIF('WAR 4'!B:B,B26)*2 +
 COUNTIF('WAR 5'!B:B,B26)*2 +
COUNTIF('WAR 6'!B:B,B26)*2
  ),
2)</f>
        <v>52</v>
      </c>
      <c r="E26" s="21">
        <f>SUM(
  IFERROR(VLOOKUP(B26,'WAR 1'!B:F,5,FALSE),0),
  IFERROR(VLOOKUP(B26,'WAR 2'!B:F,5,FALSE),0),
  IFERROR(VLOOKUP(B26,'WAR 3'!B:F,5,FALSE),0),
  IFERROR(VLOOKUP(B26,'WAR 4'!B:F,5,FALSE),0),
  IFERROR(VLOOKUP(B26,'WAR 5'!B:F,5,FALSE),0),
IFERROR(VLOOKUP(B26,'WAR 6'!B:F,5,FALSE),0)
)</f>
        <v>1</v>
      </c>
      <c r="G26" t="s">
        <v>127</v>
      </c>
    </row>
    <row r="27" spans="1:7" ht="16.5" thickBot="1" x14ac:dyDescent="0.3">
      <c r="A27" s="15">
        <v>26</v>
      </c>
      <c r="B27" s="8" t="s">
        <v>37</v>
      </c>
      <c r="C27" s="13" t="s">
        <v>73</v>
      </c>
      <c r="D27" s="20">
        <f>ROUND(
  SUM(
    IFERROR(VLOOKUP(B27,'WAR 1'!B:E,3,FALSE),0),
    IFERROR(VLOOKUP(B27,'WAR 1'!B:E,4,FALSE),0),
    IFERROR(VLOOKUP(B27,'WAR 2'!B:E,3,FALSE),0),
    IFERROR(VLOOKUP(B27,'WAR 2'!B:E,4,FALSE),0),
    IFERROR(VLOOKUP(B27,'WAR 3'!B:E,3,FALSE),0),
    IFERROR(VLOOKUP(B27,'WAR 3'!B:E,4,FALSE),0),
    IFERROR(VLOOKUP(B27,'WAR 4'!B:E,3,FALSE),0),
    IFERROR(VLOOKUP(B27,'WAR 4'!B:E,4,FALSE),0),
IFERROR(VLOOKUP(B27,'WAR 5'!B:E,3,FALSE),0),
IFERROR(VLOOKUP(B27,'WAR 5'!B:E,4,FALSE),0),
IFERROR(VLOOKUP(B27,'WAR 6'!B:E,3,FALSE),0),
IFERROR(VLOOKUP(B27,'WAR 6'!B:E,4,FALSE),0)
  ) /
  (
    COUNTIF('WAR 1'!B:B,B27)*2 +
    COUNTIF('WAR 2'!B:B,B27)*2 +
    COUNTIF('WAR 3'!B:B,B27)*2 +
    COUNTIF('WAR 4'!B:B,B27)*2 +
 COUNTIF('WAR 5'!B:B,B27)*2 +
COUNTIF('WAR 6'!B:B,B27)*2
  ),
2)</f>
        <v>85.75</v>
      </c>
      <c r="E27" s="21">
        <f>SUM(
  IFERROR(VLOOKUP(B27,'WAR 1'!B:F,5,FALSE),0),
  IFERROR(VLOOKUP(B27,'WAR 2'!B:F,5,FALSE),0),
  IFERROR(VLOOKUP(B27,'WAR 3'!B:F,5,FALSE),0),
  IFERROR(VLOOKUP(B27,'WAR 4'!B:F,5,FALSE),0),
  IFERROR(VLOOKUP(B27,'WAR 5'!B:F,5,FALSE),0),
IFERROR(VLOOKUP(B27,'WAR 6'!B:F,5,FALSE),0)
)</f>
        <v>8</v>
      </c>
      <c r="G27" t="s">
        <v>129</v>
      </c>
    </row>
    <row r="28" spans="1:7" ht="16.5" thickBot="1" x14ac:dyDescent="0.3">
      <c r="A28" s="15">
        <v>27</v>
      </c>
      <c r="B28" s="8" t="s">
        <v>38</v>
      </c>
      <c r="C28" s="13" t="s">
        <v>39</v>
      </c>
      <c r="D28" s="20">
        <f>ROUND(
  SUM(
    IFERROR(VLOOKUP(B28,'WAR 1'!B:E,3,FALSE),0),
    IFERROR(VLOOKUP(B28,'WAR 1'!B:E,4,FALSE),0),
    IFERROR(VLOOKUP(B28,'WAR 2'!B:E,3,FALSE),0),
    IFERROR(VLOOKUP(B28,'WAR 2'!B:E,4,FALSE),0),
    IFERROR(VLOOKUP(B28,'WAR 3'!B:E,3,FALSE),0),
    IFERROR(VLOOKUP(B28,'WAR 3'!B:E,4,FALSE),0),
    IFERROR(VLOOKUP(B28,'WAR 4'!B:E,3,FALSE),0),
    IFERROR(VLOOKUP(B28,'WAR 4'!B:E,4,FALSE),0),
IFERROR(VLOOKUP(B28,'WAR 5'!B:E,3,FALSE),0),
IFERROR(VLOOKUP(B28,'WAR 5'!B:E,4,FALSE),0),
IFERROR(VLOOKUP(B28,'WAR 6'!B:E,3,FALSE),0),
IFERROR(VLOOKUP(B28,'WAR 6'!B:E,4,FALSE),0)
  ) /
  (
    COUNTIF('WAR 1'!B:B,B28)*2 +
    COUNTIF('WAR 2'!B:B,B28)*2 +
    COUNTIF('WAR 3'!B:B,B28)*2 +
    COUNTIF('WAR 4'!B:B,B28)*2 +
 COUNTIF('WAR 5'!B:B,B28)*2 +
COUNTIF('WAR 6'!B:B,B28)*2
  ),
2)</f>
        <v>92.75</v>
      </c>
      <c r="E28" s="21">
        <f>SUM(
  IFERROR(VLOOKUP(B28,'WAR 1'!B:F,5,FALSE),0),
  IFERROR(VLOOKUP(B28,'WAR 2'!B:F,5,FALSE),0),
  IFERROR(VLOOKUP(B28,'WAR 3'!B:F,5,FALSE),0),
  IFERROR(VLOOKUP(B28,'WAR 4'!B:F,5,FALSE),0),
  IFERROR(VLOOKUP(B28,'WAR 5'!B:F,5,FALSE),0),
IFERROR(VLOOKUP(B28,'WAR 6'!B:F,5,FALSE),0)
)</f>
        <v>5</v>
      </c>
      <c r="G28" t="s">
        <v>125</v>
      </c>
    </row>
    <row r="29" spans="1:7" ht="16.5" thickBot="1" x14ac:dyDescent="0.3">
      <c r="A29" s="15">
        <v>28</v>
      </c>
      <c r="B29" s="8" t="s">
        <v>40</v>
      </c>
      <c r="C29" s="13" t="s">
        <v>74</v>
      </c>
      <c r="D29" s="20">
        <f>ROUND(
  SUM(
    IFERROR(VLOOKUP(B29,'WAR 1'!B:E,3,FALSE),0),
    IFERROR(VLOOKUP(B29,'WAR 1'!B:E,4,FALSE),0),
    IFERROR(VLOOKUP(B29,'WAR 2'!B:E,3,FALSE),0),
    IFERROR(VLOOKUP(B29,'WAR 2'!B:E,4,FALSE),0),
    IFERROR(VLOOKUP(B29,'WAR 3'!B:E,3,FALSE),0),
    IFERROR(VLOOKUP(B29,'WAR 3'!B:E,4,FALSE),0),
    IFERROR(VLOOKUP(B29,'WAR 4'!B:E,3,FALSE),0),
    IFERROR(VLOOKUP(B29,'WAR 4'!B:E,4,FALSE),0),
IFERROR(VLOOKUP(B29,'WAR 5'!B:E,3,FALSE),0),
IFERROR(VLOOKUP(B29,'WAR 5'!B:E,4,FALSE),0),
IFERROR(VLOOKUP(B29,'WAR 6'!B:E,3,FALSE),0),
IFERROR(VLOOKUP(B29,'WAR 6'!B:E,4,FALSE),0)
  ) /
  (
    COUNTIF('WAR 1'!B:B,B29)*2 +
    COUNTIF('WAR 2'!B:B,B29)*2 +
    COUNTIF('WAR 3'!B:B,B29)*2 +
    COUNTIF('WAR 4'!B:B,B29)*2 +
 COUNTIF('WAR 5'!B:B,B29)*2 +
COUNTIF('WAR 6'!B:B,B29)*2
  ),
2)</f>
        <v>89.17</v>
      </c>
      <c r="E29" s="21">
        <f>SUM(
  IFERROR(VLOOKUP(B29,'WAR 1'!B:F,5,FALSE),0),
  IFERROR(VLOOKUP(B29,'WAR 2'!B:F,5,FALSE),0),
  IFERROR(VLOOKUP(B29,'WAR 3'!B:F,5,FALSE),0),
  IFERROR(VLOOKUP(B29,'WAR 4'!B:F,5,FALSE),0),
  IFERROR(VLOOKUP(B29,'WAR 5'!B:F,5,FALSE),0),
IFERROR(VLOOKUP(B29,'WAR 6'!B:F,5,FALSE),0)
)</f>
        <v>1</v>
      </c>
      <c r="G29" t="s">
        <v>140</v>
      </c>
    </row>
    <row r="30" spans="1:7" ht="16.5" thickBot="1" x14ac:dyDescent="0.3">
      <c r="A30" s="15">
        <v>29</v>
      </c>
      <c r="B30" s="8" t="s">
        <v>41</v>
      </c>
      <c r="C30" s="13" t="s">
        <v>87</v>
      </c>
      <c r="D30" s="20">
        <f>ROUND(
  SUM(
    IFERROR(VLOOKUP(B30,'WAR 1'!B:E,3,FALSE),0),
    IFERROR(VLOOKUP(B30,'WAR 1'!B:E,4,FALSE),0),
    IFERROR(VLOOKUP(B30,'WAR 2'!B:E,3,FALSE),0),
    IFERROR(VLOOKUP(B30,'WAR 2'!B:E,4,FALSE),0),
    IFERROR(VLOOKUP(B30,'WAR 3'!B:E,3,FALSE),0),
    IFERROR(VLOOKUP(B30,'WAR 3'!B:E,4,FALSE),0),
    IFERROR(VLOOKUP(B30,'WAR 4'!B:E,3,FALSE),0),
    IFERROR(VLOOKUP(B30,'WAR 4'!B:E,4,FALSE),0),
IFERROR(VLOOKUP(B30,'WAR 5'!B:E,3,FALSE),0),
IFERROR(VLOOKUP(B30,'WAR 5'!B:E,4,FALSE),0),
IFERROR(VLOOKUP(B30,'WAR 6'!B:E,3,FALSE),0),
IFERROR(VLOOKUP(B30,'WAR 6'!B:E,4,FALSE),0)
  ) /
  (
    COUNTIF('WAR 1'!B:B,B30)*2 +
    COUNTIF('WAR 2'!B:B,B30)*2 +
    COUNTIF('WAR 3'!B:B,B30)*2 +
    COUNTIF('WAR 4'!B:B,B30)*2 +
 COUNTIF('WAR 5'!B:B,B30)*2 +
COUNTIF('WAR 6'!B:B,B30)*2
  ),
2)</f>
        <v>83.33</v>
      </c>
      <c r="E30" s="21">
        <f>SUM(
  IFERROR(VLOOKUP(B30,'WAR 1'!B:F,5,FALSE),0),
  IFERROR(VLOOKUP(B30,'WAR 2'!B:F,5,FALSE),0),
  IFERROR(VLOOKUP(B30,'WAR 3'!B:F,5,FALSE),0),
  IFERROR(VLOOKUP(B30,'WAR 4'!B:F,5,FALSE),0),
  IFERROR(VLOOKUP(B30,'WAR 5'!B:F,5,FALSE),0),
IFERROR(VLOOKUP(B30,'WAR 6'!B:F,5,FALSE),0)
)</f>
        <v>2</v>
      </c>
      <c r="G30" t="s">
        <v>138</v>
      </c>
    </row>
    <row r="31" spans="1:7" ht="16.5" thickBot="1" x14ac:dyDescent="0.3">
      <c r="A31" s="15">
        <v>30</v>
      </c>
      <c r="B31" s="8" t="s">
        <v>42</v>
      </c>
      <c r="C31" s="13" t="s">
        <v>86</v>
      </c>
      <c r="D31" s="20">
        <f>ROUND(
  SUM(
    IFERROR(VLOOKUP(B31,'WAR 1'!B:E,3,FALSE),0),
    IFERROR(VLOOKUP(B31,'WAR 1'!B:E,4,FALSE),0),
    IFERROR(VLOOKUP(B31,'WAR 2'!B:E,3,FALSE),0),
    IFERROR(VLOOKUP(B31,'WAR 2'!B:E,4,FALSE),0),
    IFERROR(VLOOKUP(B31,'WAR 3'!B:E,3,FALSE),0),
    IFERROR(VLOOKUP(B31,'WAR 3'!B:E,4,FALSE),0),
    IFERROR(VLOOKUP(B31,'WAR 4'!B:E,3,FALSE),0),
    IFERROR(VLOOKUP(B31,'WAR 4'!B:E,4,FALSE),0),
IFERROR(VLOOKUP(B31,'WAR 5'!B:E,3,FALSE),0),
IFERROR(VLOOKUP(B31,'WAR 5'!B:E,4,FALSE),0),
IFERROR(VLOOKUP(B31,'WAR 6'!B:E,3,FALSE),0),
IFERROR(VLOOKUP(B31,'WAR 6'!B:E,4,FALSE),0)
  ) /
  (
    COUNTIF('WAR 1'!B:B,B31)*2 +
    COUNTIF('WAR 2'!B:B,B31)*2 +
    COUNTIF('WAR 3'!B:B,B31)*2 +
    COUNTIF('WAR 4'!B:B,B31)*2 +
 COUNTIF('WAR 5'!B:B,B31)*2 +
COUNTIF('WAR 6'!B:B,B31)*2
  ),
2)</f>
        <v>72.33</v>
      </c>
      <c r="E31" s="21">
        <f>SUM(
  IFERROR(VLOOKUP(B31,'WAR 1'!B:F,5,FALSE),0),
  IFERROR(VLOOKUP(B31,'WAR 2'!B:F,5,FALSE),0),
  IFERROR(VLOOKUP(B31,'WAR 3'!B:F,5,FALSE),0),
  IFERROR(VLOOKUP(B31,'WAR 4'!B:F,5,FALSE),0),
  IFERROR(VLOOKUP(B31,'WAR 5'!B:F,5,FALSE),0),
IFERROR(VLOOKUP(B31,'WAR 6'!B:F,5,FALSE),0)
)</f>
        <v>5</v>
      </c>
      <c r="G31" t="s">
        <v>141</v>
      </c>
    </row>
    <row r="32" spans="1:7" ht="16.5" thickBot="1" x14ac:dyDescent="0.3">
      <c r="A32" s="15">
        <v>31</v>
      </c>
      <c r="B32" s="8" t="s">
        <v>43</v>
      </c>
      <c r="C32" s="13" t="s">
        <v>91</v>
      </c>
      <c r="D32" s="20">
        <f>ROUND(
  SUM(
    IFERROR(VLOOKUP(B32,'WAR 1'!B:E,3,FALSE),0),
    IFERROR(VLOOKUP(B32,'WAR 1'!B:E,4,FALSE),0),
    IFERROR(VLOOKUP(B32,'WAR 2'!B:E,3,FALSE),0),
    IFERROR(VLOOKUP(B32,'WAR 2'!B:E,4,FALSE),0),
    IFERROR(VLOOKUP(B32,'WAR 3'!B:E,3,FALSE),0),
    IFERROR(VLOOKUP(B32,'WAR 3'!B:E,4,FALSE),0),
    IFERROR(VLOOKUP(B32,'WAR 4'!B:E,3,FALSE),0),
    IFERROR(VLOOKUP(B32,'WAR 4'!B:E,4,FALSE),0),
IFERROR(VLOOKUP(B32,'WAR 5'!B:E,3,FALSE),0),
IFERROR(VLOOKUP(B32,'WAR 5'!B:E,4,FALSE),0),
IFERROR(VLOOKUP(B32,'WAR 6'!B:E,3,FALSE),0),
IFERROR(VLOOKUP(B32,'WAR 6'!B:E,4,FALSE),0)
  ) /
  (
    COUNTIF('WAR 1'!B:B,B32)*2 +
    COUNTIF('WAR 2'!B:B,B32)*2 +
    COUNTIF('WAR 3'!B:B,B32)*2 +
    COUNTIF('WAR 4'!B:B,B32)*2 +
 COUNTIF('WAR 5'!B:B,B32)*2 +
COUNTIF('WAR 6'!B:B,B32)*2
  ),
2)</f>
        <v>94.92</v>
      </c>
      <c r="E32" s="21">
        <f>SUM(
  IFERROR(VLOOKUP(B32,'WAR 1'!B:F,5,FALSE),0),
  IFERROR(VLOOKUP(B32,'WAR 2'!B:F,5,FALSE),0),
  IFERROR(VLOOKUP(B32,'WAR 3'!B:F,5,FALSE),0),
  IFERROR(VLOOKUP(B32,'WAR 4'!B:F,5,FALSE),0),
  IFERROR(VLOOKUP(B32,'WAR 5'!B:F,5,FALSE),0),
IFERROR(VLOOKUP(B32,'WAR 6'!B:F,5,FALSE),0)
)</f>
        <v>6</v>
      </c>
      <c r="G32" t="s">
        <v>126</v>
      </c>
    </row>
    <row r="33" spans="1:7" ht="16.5" thickBot="1" x14ac:dyDescent="0.3">
      <c r="A33" s="15">
        <v>32</v>
      </c>
      <c r="B33" s="8" t="s">
        <v>44</v>
      </c>
      <c r="C33" s="13" t="s">
        <v>80</v>
      </c>
      <c r="D33" s="20">
        <f>ROUND(
  SUM(
    IFERROR(VLOOKUP(B33,'WAR 1'!B:E,3,FALSE),0),
    IFERROR(VLOOKUP(B33,'WAR 1'!B:E,4,FALSE),0),
    IFERROR(VLOOKUP(B33,'WAR 2'!B:E,3,FALSE),0),
    IFERROR(VLOOKUP(B33,'WAR 2'!B:E,4,FALSE),0),
    IFERROR(VLOOKUP(B33,'WAR 3'!B:E,3,FALSE),0),
    IFERROR(VLOOKUP(B33,'WAR 3'!B:E,4,FALSE),0),
    IFERROR(VLOOKUP(B33,'WAR 4'!B:E,3,FALSE),0),
    IFERROR(VLOOKUP(B33,'WAR 4'!B:E,4,FALSE),0),
IFERROR(VLOOKUP(B33,'WAR 5'!B:E,3,FALSE),0),
IFERROR(VLOOKUP(B33,'WAR 5'!B:E,4,FALSE),0),
IFERROR(VLOOKUP(B33,'WAR 6'!B:E,3,FALSE),0),
IFERROR(VLOOKUP(B33,'WAR 6'!B:E,4,FALSE),0)
  ) /
  (
    COUNTIF('WAR 1'!B:B,B33)*2 +
    COUNTIF('WAR 2'!B:B,B33)*2 +
    COUNTIF('WAR 3'!B:B,B33)*2 +
    COUNTIF('WAR 4'!B:B,B33)*2 +
 COUNTIF('WAR 5'!B:B,B33)*2 +
COUNTIF('WAR 6'!B:B,B33)*2
  ),
2)</f>
        <v>98.75</v>
      </c>
      <c r="E33" s="21">
        <f>SUM(
  IFERROR(VLOOKUP(B33,'WAR 1'!B:F,5,FALSE),0),
  IFERROR(VLOOKUP(B33,'WAR 2'!B:F,5,FALSE),0),
  IFERROR(VLOOKUP(B33,'WAR 3'!B:F,5,FALSE),0),
  IFERROR(VLOOKUP(B33,'WAR 4'!B:F,5,FALSE),0),
  IFERROR(VLOOKUP(B33,'WAR 5'!B:F,5,FALSE),0),
IFERROR(VLOOKUP(B33,'WAR 6'!B:F,5,FALSE),0)
)</f>
        <v>10</v>
      </c>
      <c r="G33" t="s">
        <v>133</v>
      </c>
    </row>
    <row r="34" spans="1:7" ht="16.5" thickBot="1" x14ac:dyDescent="0.3">
      <c r="A34" s="15">
        <v>33</v>
      </c>
      <c r="B34" s="8" t="s">
        <v>45</v>
      </c>
      <c r="C34" s="13" t="s">
        <v>78</v>
      </c>
      <c r="D34" s="20">
        <f>ROUND(
  SUM(
    IFERROR(VLOOKUP(B34,'WAR 1'!B:E,3,FALSE),0),
    IFERROR(VLOOKUP(B34,'WAR 1'!B:E,4,FALSE),0),
    IFERROR(VLOOKUP(B34,'WAR 2'!B:E,3,FALSE),0),
    IFERROR(VLOOKUP(B34,'WAR 2'!B:E,4,FALSE),0),
    IFERROR(VLOOKUP(B34,'WAR 3'!B:E,3,FALSE),0),
    IFERROR(VLOOKUP(B34,'WAR 3'!B:E,4,FALSE),0),
    IFERROR(VLOOKUP(B34,'WAR 4'!B:E,3,FALSE),0),
    IFERROR(VLOOKUP(B34,'WAR 4'!B:E,4,FALSE),0),
IFERROR(VLOOKUP(B34,'WAR 5'!B:E,3,FALSE),0),
IFERROR(VLOOKUP(B34,'WAR 5'!B:E,4,FALSE),0),
IFERROR(VLOOKUP(B34,'WAR 6'!B:E,3,FALSE),0),
IFERROR(VLOOKUP(B34,'WAR 6'!B:E,4,FALSE),0)
  ) /
  (
    COUNTIF('WAR 1'!B:B,B34)*2 +
    COUNTIF('WAR 2'!B:B,B34)*2 +
    COUNTIF('WAR 3'!B:B,B34)*2 +
    COUNTIF('WAR 4'!B:B,B34)*2 +
 COUNTIF('WAR 5'!B:B,B34)*2 +
COUNTIF('WAR 6'!B:B,B34)*2
  ),
2)</f>
        <v>45.75</v>
      </c>
      <c r="E34" s="21">
        <f>SUM(
  IFERROR(VLOOKUP(B34,'WAR 1'!B:F,5,FALSE),0),
  IFERROR(VLOOKUP(B34,'WAR 2'!B:F,5,FALSE),0),
  IFERROR(VLOOKUP(B34,'WAR 3'!B:F,5,FALSE),0),
  IFERROR(VLOOKUP(B34,'WAR 4'!B:F,5,FALSE),0),
  IFERROR(VLOOKUP(B34,'WAR 5'!B:F,5,FALSE),0),
IFERROR(VLOOKUP(B34,'WAR 6'!B:F,5,FALSE),0)
)</f>
        <v>1</v>
      </c>
      <c r="G34" t="s">
        <v>143</v>
      </c>
    </row>
    <row r="35" spans="1:7" ht="16.5" thickBot="1" x14ac:dyDescent="0.3">
      <c r="A35" s="15">
        <v>34</v>
      </c>
      <c r="B35" s="8" t="s">
        <v>46</v>
      </c>
      <c r="C35" s="13" t="s">
        <v>68</v>
      </c>
      <c r="D35" s="20">
        <f>ROUND(
  SUM(
    IFERROR(VLOOKUP(B35,'WAR 1'!B:E,3,FALSE),0),
    IFERROR(VLOOKUP(B35,'WAR 1'!B:E,4,FALSE),0),
    IFERROR(VLOOKUP(B35,'WAR 2'!B:E,3,FALSE),0),
    IFERROR(VLOOKUP(B35,'WAR 2'!B:E,4,FALSE),0),
    IFERROR(VLOOKUP(B35,'WAR 3'!B:E,3,FALSE),0),
    IFERROR(VLOOKUP(B35,'WAR 3'!B:E,4,FALSE),0),
    IFERROR(VLOOKUP(B35,'WAR 4'!B:E,3,FALSE),0),
    IFERROR(VLOOKUP(B35,'WAR 4'!B:E,4,FALSE),0),
IFERROR(VLOOKUP(B35,'WAR 5'!B:E,3,FALSE),0),
IFERROR(VLOOKUP(B35,'WAR 5'!B:E,4,FALSE),0),
IFERROR(VLOOKUP(B35,'WAR 6'!B:E,3,FALSE),0),
IFERROR(VLOOKUP(B35,'WAR 6'!B:E,4,FALSE),0)
  ) /
  (
    COUNTIF('WAR 1'!B:B,B35)*2 +
    COUNTIF('WAR 2'!B:B,B35)*2 +
    COUNTIF('WAR 3'!B:B,B35)*2 +
    COUNTIF('WAR 4'!B:B,B35)*2 +
 COUNTIF('WAR 5'!B:B,B35)*2 +
COUNTIF('WAR 6'!B:B,B35)*2
  ),
2)</f>
        <v>95.92</v>
      </c>
      <c r="E35" s="21">
        <f>SUM(
  IFERROR(VLOOKUP(B35,'WAR 1'!B:F,5,FALSE),0),
  IFERROR(VLOOKUP(B35,'WAR 2'!B:F,5,FALSE),0),
  IFERROR(VLOOKUP(B35,'WAR 3'!B:F,5,FALSE),0),
  IFERROR(VLOOKUP(B35,'WAR 4'!B:F,5,FALSE),0),
  IFERROR(VLOOKUP(B35,'WAR 5'!B:F,5,FALSE),0),
IFERROR(VLOOKUP(B35,'WAR 6'!B:F,5,FALSE),0)
)</f>
        <v>10</v>
      </c>
      <c r="G35" t="s">
        <v>135</v>
      </c>
    </row>
    <row r="36" spans="1:7" ht="16.5" thickBot="1" x14ac:dyDescent="0.3">
      <c r="A36" s="15">
        <v>35</v>
      </c>
      <c r="B36" s="8" t="s">
        <v>47</v>
      </c>
      <c r="C36" s="13" t="s">
        <v>85</v>
      </c>
      <c r="D36" s="20">
        <f>ROUND(
  SUM(
    IFERROR(VLOOKUP(B36,'WAR 1'!B:E,3,FALSE),0),
    IFERROR(VLOOKUP(B36,'WAR 1'!B:E,4,FALSE),0),
    IFERROR(VLOOKUP(B36,'WAR 2'!B:E,3,FALSE),0),
    IFERROR(VLOOKUP(B36,'WAR 2'!B:E,4,FALSE),0),
    IFERROR(VLOOKUP(B36,'WAR 3'!B:E,3,FALSE),0),
    IFERROR(VLOOKUP(B36,'WAR 3'!B:E,4,FALSE),0),
    IFERROR(VLOOKUP(B36,'WAR 4'!B:E,3,FALSE),0),
    IFERROR(VLOOKUP(B36,'WAR 4'!B:E,4,FALSE),0),
IFERROR(VLOOKUP(B36,'WAR 5'!B:E,3,FALSE),0),
IFERROR(VLOOKUP(B36,'WAR 5'!B:E,4,FALSE),0),
IFERROR(VLOOKUP(B36,'WAR 6'!B:E,3,FALSE),0),
IFERROR(VLOOKUP(B36,'WAR 6'!B:E,4,FALSE),0)
  ) /
  (
    COUNTIF('WAR 1'!B:B,B36)*2 +
    COUNTIF('WAR 2'!B:B,B36)*2 +
    COUNTIF('WAR 3'!B:B,B36)*2 +
    COUNTIF('WAR 4'!B:B,B36)*2 +
 COUNTIF('WAR 5'!B:B,B36)*2 +
COUNTIF('WAR 6'!B:B,B36)*2
  ),
2)</f>
        <v>60.17</v>
      </c>
      <c r="E36" s="21">
        <f>SUM(
  IFERROR(VLOOKUP(B36,'WAR 1'!B:F,5,FALSE),0),
  IFERROR(VLOOKUP(B36,'WAR 2'!B:F,5,FALSE),0),
  IFERROR(VLOOKUP(B36,'WAR 3'!B:F,5,FALSE),0),
  IFERROR(VLOOKUP(B36,'WAR 4'!B:F,5,FALSE),0),
  IFERROR(VLOOKUP(B36,'WAR 5'!B:F,5,FALSE),0),
IFERROR(VLOOKUP(B36,'WAR 6'!B:F,5,FALSE),0)
)</f>
        <v>1</v>
      </c>
      <c r="G36" t="s">
        <v>135</v>
      </c>
    </row>
    <row r="37" spans="1:7" ht="16.5" thickBot="1" x14ac:dyDescent="0.3">
      <c r="A37" s="15">
        <v>36</v>
      </c>
      <c r="B37" s="8" t="s">
        <v>48</v>
      </c>
      <c r="C37" s="13" t="s">
        <v>83</v>
      </c>
      <c r="D37" s="20">
        <f>ROUND(
  SUM(
    IFERROR(VLOOKUP(B37,'WAR 1'!B:E,3,FALSE),0),
    IFERROR(VLOOKUP(B37,'WAR 1'!B:E,4,FALSE),0),
    IFERROR(VLOOKUP(B37,'WAR 2'!B:E,3,FALSE),0),
    IFERROR(VLOOKUP(B37,'WAR 2'!B:E,4,FALSE),0),
    IFERROR(VLOOKUP(B37,'WAR 3'!B:E,3,FALSE),0),
    IFERROR(VLOOKUP(B37,'WAR 3'!B:E,4,FALSE),0),
    IFERROR(VLOOKUP(B37,'WAR 4'!B:E,3,FALSE),0),
    IFERROR(VLOOKUP(B37,'WAR 4'!B:E,4,FALSE),0),
IFERROR(VLOOKUP(B37,'WAR 5'!B:E,3,FALSE),0),
IFERROR(VLOOKUP(B37,'WAR 5'!B:E,4,FALSE),0),
IFERROR(VLOOKUP(B37,'WAR 6'!B:E,3,FALSE),0),
IFERROR(VLOOKUP(B37,'WAR 6'!B:E,4,FALSE),0)
  ) /
  (
    COUNTIF('WAR 1'!B:B,B37)*2 +
    COUNTIF('WAR 2'!B:B,B37)*2 +
    COUNTIF('WAR 3'!B:B,B37)*2 +
    COUNTIF('WAR 4'!B:B,B37)*2 +
 COUNTIF('WAR 5'!B:B,B37)*2 +
COUNTIF('WAR 6'!B:B,B37)*2
  ),
2)</f>
        <v>92.25</v>
      </c>
      <c r="E37" s="21">
        <f>SUM(
  IFERROR(VLOOKUP(B37,'WAR 1'!B:F,5,FALSE),0),
  IFERROR(VLOOKUP(B37,'WAR 2'!B:F,5,FALSE),0),
  IFERROR(VLOOKUP(B37,'WAR 3'!B:F,5,FALSE),0),
  IFERROR(VLOOKUP(B37,'WAR 4'!B:F,5,FALSE),0),
  IFERROR(VLOOKUP(B37,'WAR 5'!B:F,5,FALSE),0),
IFERROR(VLOOKUP(B37,'WAR 6'!B:F,5,FALSE),0)
)</f>
        <v>6</v>
      </c>
      <c r="G37" t="s">
        <v>129</v>
      </c>
    </row>
    <row r="38" spans="1:7" ht="16.5" thickBot="1" x14ac:dyDescent="0.3">
      <c r="A38" s="15">
        <v>37</v>
      </c>
      <c r="B38" s="8" t="s">
        <v>49</v>
      </c>
      <c r="C38" s="13" t="s">
        <v>50</v>
      </c>
      <c r="D38" s="20">
        <f>ROUND(
  SUM(
    IFERROR(VLOOKUP(B38,'WAR 1'!B:E,3,FALSE),0),
    IFERROR(VLOOKUP(B38,'WAR 1'!B:E,4,FALSE),0),
    IFERROR(VLOOKUP(B38,'WAR 2'!B:E,3,FALSE),0),
    IFERROR(VLOOKUP(B38,'WAR 2'!B:E,4,FALSE),0),
    IFERROR(VLOOKUP(B38,'WAR 3'!B:E,3,FALSE),0),
    IFERROR(VLOOKUP(B38,'WAR 3'!B:E,4,FALSE),0),
    IFERROR(VLOOKUP(B38,'WAR 4'!B:E,3,FALSE),0),
    IFERROR(VLOOKUP(B38,'WAR 4'!B:E,4,FALSE),0),
IFERROR(VLOOKUP(B38,'WAR 5'!B:E,3,FALSE),0),
IFERROR(VLOOKUP(B38,'WAR 5'!B:E,4,FALSE),0),
IFERROR(VLOOKUP(B38,'WAR 6'!B:E,3,FALSE),0),
IFERROR(VLOOKUP(B38,'WAR 6'!B:E,4,FALSE),0)
  ) /
  (
    COUNTIF('WAR 1'!B:B,B38)*2 +
    COUNTIF('WAR 2'!B:B,B38)*2 +
    COUNTIF('WAR 3'!B:B,B38)*2 +
    COUNTIF('WAR 4'!B:B,B38)*2 +
 COUNTIF('WAR 5'!B:B,B38)*2 +
COUNTIF('WAR 6'!B:B,B38)*2
  ),
2)</f>
        <v>48.08</v>
      </c>
      <c r="E38" s="21">
        <f>SUM(
  IFERROR(VLOOKUP(B38,'WAR 1'!B:F,5,FALSE),0),
  IFERROR(VLOOKUP(B38,'WAR 2'!B:F,5,FALSE),0),
  IFERROR(VLOOKUP(B38,'WAR 3'!B:F,5,FALSE),0),
  IFERROR(VLOOKUP(B38,'WAR 4'!B:F,5,FALSE),0),
  IFERROR(VLOOKUP(B38,'WAR 5'!B:F,5,FALSE),0),
IFERROR(VLOOKUP(B38,'WAR 6'!B:F,5,FALSE),0)
)</f>
        <v>2</v>
      </c>
      <c r="G38" t="s">
        <v>147</v>
      </c>
    </row>
    <row r="39" spans="1:7" ht="16.5" thickBot="1" x14ac:dyDescent="0.3">
      <c r="A39" s="15">
        <v>38</v>
      </c>
      <c r="B39" s="8" t="s">
        <v>51</v>
      </c>
      <c r="C39" s="13" t="s">
        <v>84</v>
      </c>
      <c r="D39" s="20">
        <f>ROUND(
  SUM(
    IFERROR(VLOOKUP(B39,'WAR 1'!B:E,3,FALSE),0),
    IFERROR(VLOOKUP(B39,'WAR 1'!B:E,4,FALSE),0),
    IFERROR(VLOOKUP(B39,'WAR 2'!B:E,3,FALSE),0),
    IFERROR(VLOOKUP(B39,'WAR 2'!B:E,4,FALSE),0),
    IFERROR(VLOOKUP(B39,'WAR 3'!B:E,3,FALSE),0),
    IFERROR(VLOOKUP(B39,'WAR 3'!B:E,4,FALSE),0),
    IFERROR(VLOOKUP(B39,'WAR 4'!B:E,3,FALSE),0),
    IFERROR(VLOOKUP(B39,'WAR 4'!B:E,4,FALSE),0),
IFERROR(VLOOKUP(B39,'WAR 5'!B:E,3,FALSE),0),
IFERROR(VLOOKUP(B39,'WAR 5'!B:E,4,FALSE),0),
IFERROR(VLOOKUP(B39,'WAR 6'!B:E,3,FALSE),0),
IFERROR(VLOOKUP(B39,'WAR 6'!B:E,4,FALSE),0)
  ) /
  (
    COUNTIF('WAR 1'!B:B,B39)*2 +
    COUNTIF('WAR 2'!B:B,B39)*2 +
    COUNTIF('WAR 3'!B:B,B39)*2 +
    COUNTIF('WAR 4'!B:B,B39)*2 +
 COUNTIF('WAR 5'!B:B,B39)*2 +
COUNTIF('WAR 6'!B:B,B39)*2
  ),
2)</f>
        <v>84.92</v>
      </c>
      <c r="E39" s="21">
        <f>SUM(
  IFERROR(VLOOKUP(B39,'WAR 1'!B:F,5,FALSE),0),
  IFERROR(VLOOKUP(B39,'WAR 2'!B:F,5,FALSE),0),
  IFERROR(VLOOKUP(B39,'WAR 3'!B:F,5,FALSE),0),
  IFERROR(VLOOKUP(B39,'WAR 4'!B:F,5,FALSE),0),
  IFERROR(VLOOKUP(B39,'WAR 5'!B:F,5,FALSE),0),
IFERROR(VLOOKUP(B39,'WAR 6'!B:F,5,FALSE),0)
)</f>
        <v>7</v>
      </c>
      <c r="G39" t="s">
        <v>148</v>
      </c>
    </row>
    <row r="40" spans="1:7" ht="16.5" thickBot="1" x14ac:dyDescent="0.3">
      <c r="A40" s="15">
        <v>39</v>
      </c>
      <c r="B40" s="8" t="s">
        <v>52</v>
      </c>
      <c r="C40" s="13" t="s">
        <v>53</v>
      </c>
      <c r="D40" s="20">
        <f>ROUND(
  SUM(
    IFERROR(VLOOKUP(B40,'WAR 1'!B:E,3,FALSE),0),
    IFERROR(VLOOKUP(B40,'WAR 1'!B:E,4,FALSE),0),
    IFERROR(VLOOKUP(B40,'WAR 2'!B:E,3,FALSE),0),
    IFERROR(VLOOKUP(B40,'WAR 2'!B:E,4,FALSE),0),
    IFERROR(VLOOKUP(B40,'WAR 3'!B:E,3,FALSE),0),
    IFERROR(VLOOKUP(B40,'WAR 3'!B:E,4,FALSE),0),
    IFERROR(VLOOKUP(B40,'WAR 4'!B:E,3,FALSE),0),
    IFERROR(VLOOKUP(B40,'WAR 4'!B:E,4,FALSE),0),
IFERROR(VLOOKUP(B40,'WAR 5'!B:E,3,FALSE),0),
IFERROR(VLOOKUP(B40,'WAR 5'!B:E,4,FALSE),0),
IFERROR(VLOOKUP(B40,'WAR 6'!B:E,3,FALSE),0),
IFERROR(VLOOKUP(B40,'WAR 6'!B:E,4,FALSE),0)
  ) /
  (
    COUNTIF('WAR 1'!B:B,B40)*2 +
    COUNTIF('WAR 2'!B:B,B40)*2 +
    COUNTIF('WAR 3'!B:B,B40)*2 +
    COUNTIF('WAR 4'!B:B,B40)*2 +
 COUNTIF('WAR 5'!B:B,B40)*2 +
COUNTIF('WAR 6'!B:B,B40)*2
  ),
2)</f>
        <v>50.08</v>
      </c>
      <c r="E40" s="21">
        <f>SUM(
  IFERROR(VLOOKUP(B40,'WAR 1'!B:F,5,FALSE),0),
  IFERROR(VLOOKUP(B40,'WAR 2'!B:F,5,FALSE),0),
  IFERROR(VLOOKUP(B40,'WAR 3'!B:F,5,FALSE),0),
  IFERROR(VLOOKUP(B40,'WAR 4'!B:F,5,FALSE),0),
  IFERROR(VLOOKUP(B40,'WAR 5'!B:F,5,FALSE),0),
IFERROR(VLOOKUP(B40,'WAR 6'!B:F,5,FALSE),0)
)</f>
        <v>2</v>
      </c>
      <c r="G40" t="s">
        <v>128</v>
      </c>
    </row>
    <row r="41" spans="1:7" ht="16.5" thickBot="1" x14ac:dyDescent="0.3">
      <c r="A41" s="15">
        <v>40</v>
      </c>
      <c r="B41" s="8" t="s">
        <v>54</v>
      </c>
      <c r="C41" s="13" t="s">
        <v>55</v>
      </c>
      <c r="D41" s="20">
        <f>ROUND(
  SUM(
    IFERROR(VLOOKUP(B41,'WAR 1'!B:E,3,FALSE),0),
    IFERROR(VLOOKUP(B41,'WAR 1'!B:E,4,FALSE),0),
    IFERROR(VLOOKUP(B41,'WAR 2'!B:E,3,FALSE),0),
    IFERROR(VLOOKUP(B41,'WAR 2'!B:E,4,FALSE),0),
    IFERROR(VLOOKUP(B41,'WAR 3'!B:E,3,FALSE),0),
    IFERROR(VLOOKUP(B41,'WAR 3'!B:E,4,FALSE),0),
    IFERROR(VLOOKUP(B41,'WAR 4'!B:E,3,FALSE),0),
    IFERROR(VLOOKUP(B41,'WAR 4'!B:E,4,FALSE),0),
IFERROR(VLOOKUP(B41,'WAR 5'!B:E,3,FALSE),0),
IFERROR(VLOOKUP(B41,'WAR 5'!B:E,4,FALSE),0),
IFERROR(VLOOKUP(B41,'WAR 6'!B:E,3,FALSE),0),
IFERROR(VLOOKUP(B41,'WAR 6'!B:E,4,FALSE),0)
  ) /
  (
    COUNTIF('WAR 1'!B:B,B41)*2 +
    COUNTIF('WAR 2'!B:B,B41)*2 +
    COUNTIF('WAR 3'!B:B,B41)*2 +
    COUNTIF('WAR 4'!B:B,B41)*2 +
 COUNTIF('WAR 5'!B:B,B41)*2 +
COUNTIF('WAR 6'!B:B,B41)*2
  ),
2)</f>
        <v>87.17</v>
      </c>
      <c r="E41" s="21">
        <f>SUM(
  IFERROR(VLOOKUP(B41,'WAR 1'!B:F,5,FALSE),0),
  IFERROR(VLOOKUP(B41,'WAR 2'!B:F,5,FALSE),0),
  IFERROR(VLOOKUP(B41,'WAR 3'!B:F,5,FALSE),0),
  IFERROR(VLOOKUP(B41,'WAR 4'!B:F,5,FALSE),0),
  IFERROR(VLOOKUP(B41,'WAR 5'!B:F,5,FALSE),0),
IFERROR(VLOOKUP(B41,'WAR 6'!B:F,5,FALSE),0)
)</f>
        <v>3</v>
      </c>
      <c r="G41" t="s">
        <v>140</v>
      </c>
    </row>
    <row r="42" spans="1:7" ht="16.5" thickBot="1" x14ac:dyDescent="0.3">
      <c r="A42" s="15">
        <v>41</v>
      </c>
      <c r="B42" s="8" t="s">
        <v>56</v>
      </c>
      <c r="C42" s="13" t="s">
        <v>92</v>
      </c>
      <c r="D42" s="20">
        <f>ROUND(
  SUM(
    IFERROR(VLOOKUP(B42,'WAR 1'!B:E,3,FALSE),0),
    IFERROR(VLOOKUP(B42,'WAR 1'!B:E,4,FALSE),0),
    IFERROR(VLOOKUP(B42,'WAR 2'!B:E,3,FALSE),0),
    IFERROR(VLOOKUP(B42,'WAR 2'!B:E,4,FALSE),0),
    IFERROR(VLOOKUP(B42,'WAR 3'!B:E,3,FALSE),0),
    IFERROR(VLOOKUP(B42,'WAR 3'!B:E,4,FALSE),0),
    IFERROR(VLOOKUP(B42,'WAR 4'!B:E,3,FALSE),0),
    IFERROR(VLOOKUP(B42,'WAR 4'!B:E,4,FALSE),0),
IFERROR(VLOOKUP(B42,'WAR 5'!B:E,3,FALSE),0),
IFERROR(VLOOKUP(B42,'WAR 5'!B:E,4,FALSE),0),
IFERROR(VLOOKUP(B42,'WAR 6'!B:E,3,FALSE),0),
IFERROR(VLOOKUP(B42,'WAR 6'!B:E,4,FALSE),0)
  ) /
  (
    COUNTIF('WAR 1'!B:B,B42)*2 +
    COUNTIF('WAR 2'!B:B,B42)*2 +
    COUNTIF('WAR 3'!B:B,B42)*2 +
    COUNTIF('WAR 4'!B:B,B42)*2 +
 COUNTIF('WAR 5'!B:B,B42)*2 +
COUNTIF('WAR 6'!B:B,B42)*2
  ),
2)</f>
        <v>41</v>
      </c>
      <c r="E42" s="21">
        <f>SUM(
  IFERROR(VLOOKUP(B42,'WAR 1'!B:F,5,FALSE),0),
  IFERROR(VLOOKUP(B42,'WAR 2'!B:F,5,FALSE),0),
  IFERROR(VLOOKUP(B42,'WAR 3'!B:F,5,FALSE),0),
  IFERROR(VLOOKUP(B42,'WAR 4'!B:F,5,FALSE),0),
  IFERROR(VLOOKUP(B42,'WAR 5'!B:F,5,FALSE),0),
IFERROR(VLOOKUP(B42,'WAR 6'!B:F,5,FALSE),0)
)</f>
        <v>1</v>
      </c>
      <c r="G42" t="s">
        <v>149</v>
      </c>
    </row>
    <row r="43" spans="1:7" ht="16.5" thickBot="1" x14ac:dyDescent="0.3">
      <c r="A43" s="15">
        <v>42</v>
      </c>
      <c r="B43" s="8" t="s">
        <v>57</v>
      </c>
      <c r="C43" s="13" t="s">
        <v>93</v>
      </c>
      <c r="D43" s="20">
        <f>ROUND(
  SUM(
    IFERROR(VLOOKUP(B43,'WAR 1'!B:E,3,FALSE),0),
    IFERROR(VLOOKUP(B43,'WAR 1'!B:E,4,FALSE),0),
    IFERROR(VLOOKUP(B43,'WAR 2'!B:E,3,FALSE),0),
    IFERROR(VLOOKUP(B43,'WAR 2'!B:E,4,FALSE),0),
    IFERROR(VLOOKUP(B43,'WAR 3'!B:E,3,FALSE),0),
    IFERROR(VLOOKUP(B43,'WAR 3'!B:E,4,FALSE),0),
    IFERROR(VLOOKUP(B43,'WAR 4'!B:E,3,FALSE),0),
    IFERROR(VLOOKUP(B43,'WAR 4'!B:E,4,FALSE),0),
IFERROR(VLOOKUP(B43,'WAR 5'!B:E,3,FALSE),0),
IFERROR(VLOOKUP(B43,'WAR 5'!B:E,4,FALSE),0),
IFERROR(VLOOKUP(B43,'WAR 6'!B:E,3,FALSE),0),
IFERROR(VLOOKUP(B43,'WAR 6'!B:E,4,FALSE),0)
  ) /
  (
    COUNTIF('WAR 1'!B:B,B43)*2 +
    COUNTIF('WAR 2'!B:B,B43)*2 +
    COUNTIF('WAR 3'!B:B,B43)*2 +
    COUNTIF('WAR 4'!B:B,B43)*2 +
 COUNTIF('WAR 5'!B:B,B43)*2 +
COUNTIF('WAR 6'!B:B,B43)*2
  ),
2)</f>
        <v>60.83</v>
      </c>
      <c r="E43" s="21">
        <f>SUM(
  IFERROR(VLOOKUP(B43,'WAR 1'!B:F,5,FALSE),0),
  IFERROR(VLOOKUP(B43,'WAR 2'!B:F,5,FALSE),0),
  IFERROR(VLOOKUP(B43,'WAR 3'!B:F,5,FALSE),0),
  IFERROR(VLOOKUP(B43,'WAR 4'!B:F,5,FALSE),0),
  IFERROR(VLOOKUP(B43,'WAR 5'!B:F,5,FALSE),0),
IFERROR(VLOOKUP(B43,'WAR 6'!B:F,5,FALSE),0)
)</f>
        <v>2</v>
      </c>
      <c r="G43" t="s">
        <v>125</v>
      </c>
    </row>
    <row r="44" spans="1:7" ht="16.5" thickBot="1" x14ac:dyDescent="0.3">
      <c r="A44" s="15">
        <v>43</v>
      </c>
      <c r="B44" s="8" t="s">
        <v>58</v>
      </c>
      <c r="C44" s="13" t="s">
        <v>97</v>
      </c>
      <c r="D44" s="20">
        <f>ROUND(
  SUM(
    IFERROR(VLOOKUP(B44,'WAR 1'!B:E,3,FALSE),0),
    IFERROR(VLOOKUP(B44,'WAR 1'!B:E,4,FALSE),0),
    IFERROR(VLOOKUP(B44,'WAR 2'!B:E,3,FALSE),0),
    IFERROR(VLOOKUP(B44,'WAR 2'!B:E,4,FALSE),0),
    IFERROR(VLOOKUP(B44,'WAR 3'!B:E,3,FALSE),0),
    IFERROR(VLOOKUP(B44,'WAR 3'!B:E,4,FALSE),0),
    IFERROR(VLOOKUP(B44,'WAR 4'!B:E,3,FALSE),0),
    IFERROR(VLOOKUP(B44,'WAR 4'!B:E,4,FALSE),0),
IFERROR(VLOOKUP(B44,'WAR 5'!B:E,3,FALSE),0),
IFERROR(VLOOKUP(B44,'WAR 5'!B:E,4,FALSE),0),
IFERROR(VLOOKUP(B44,'WAR 6'!B:E,3,FALSE),0),
IFERROR(VLOOKUP(B44,'WAR 6'!B:E,4,FALSE),0)
  ) /
  (
    COUNTIF('WAR 1'!B:B,B44)*2 +
    COUNTIF('WAR 2'!B:B,B44)*2 +
    COUNTIF('WAR 3'!B:B,B44)*2 +
    COUNTIF('WAR 4'!B:B,B44)*2 +
 COUNTIF('WAR 5'!B:B,B44)*2 +
COUNTIF('WAR 6'!B:B,B44)*2
  ),
2)</f>
        <v>35.700000000000003</v>
      </c>
      <c r="E44" s="21">
        <f>SUM(
  IFERROR(VLOOKUP(B44,'WAR 1'!B:F,5,FALSE),0),
  IFERROR(VLOOKUP(B44,'WAR 2'!B:F,5,FALSE),0),
  IFERROR(VLOOKUP(B44,'WAR 3'!B:F,5,FALSE),0),
  IFERROR(VLOOKUP(B44,'WAR 4'!B:F,5,FALSE),0),
  IFERROR(VLOOKUP(B44,'WAR 5'!B:F,5,FALSE),0),
IFERROR(VLOOKUP(B44,'WAR 6'!B:F,5,FALSE),0)
)</f>
        <v>1</v>
      </c>
      <c r="G44" t="s">
        <v>148</v>
      </c>
    </row>
    <row r="45" spans="1:7" ht="16.5" thickBot="1" x14ac:dyDescent="0.3">
      <c r="A45" s="15">
        <v>44</v>
      </c>
      <c r="B45" s="8" t="s">
        <v>154</v>
      </c>
      <c r="C45" s="13" t="s">
        <v>59</v>
      </c>
      <c r="D45" s="20">
        <f>ROUND(
  SUM(
    IFERROR(VLOOKUP(B45,'WAR 1'!B:E,3,FALSE),0),
    IFERROR(VLOOKUP(B45,'WAR 1'!B:E,4,FALSE),0),
    IFERROR(VLOOKUP(B45,'WAR 2'!B:E,3,FALSE),0),
    IFERROR(VLOOKUP(B45,'WAR 2'!B:E,4,FALSE),0),
    IFERROR(VLOOKUP(B45,'WAR 3'!B:E,3,FALSE),0),
    IFERROR(VLOOKUP(B45,'WAR 3'!B:E,4,FALSE),0),
    IFERROR(VLOOKUP(B45,'WAR 4'!B:E,3,FALSE),0),
    IFERROR(VLOOKUP(B45,'WAR 4'!B:E,4,FALSE),0),
IFERROR(VLOOKUP(B45,'WAR 5'!B:E,3,FALSE),0),
IFERROR(VLOOKUP(B45,'WAR 5'!B:E,4,FALSE),0),
IFERROR(VLOOKUP(B45,'WAR 6'!B:E,3,FALSE),0),
IFERROR(VLOOKUP(B45,'WAR 6'!B:E,4,FALSE),0)
  ) /
  (
    COUNTIF('WAR 1'!B:B,B45)*2 +
    COUNTIF('WAR 2'!B:B,B45)*2 +
    COUNTIF('WAR 3'!B:B,B45)*2 +
    COUNTIF('WAR 4'!B:B,B45)*2 +
 COUNTIF('WAR 5'!B:B,B45)*2 +
COUNTIF('WAR 6'!B:B,B45)*2
  ),
2)</f>
        <v>93</v>
      </c>
      <c r="E45" s="21">
        <f>SUM(
  IFERROR(VLOOKUP(B45,'WAR 1'!B:F,5,FALSE),0),
  IFERROR(VLOOKUP(B45,'WAR 2'!B:F,5,FALSE),0),
  IFERROR(VLOOKUP(B45,'WAR 3'!B:F,5,FALSE),0),
  IFERROR(VLOOKUP(B45,'WAR 4'!B:F,5,FALSE),0),
  IFERROR(VLOOKUP(B45,'WAR 5'!B:F,5,FALSE),0),
IFERROR(VLOOKUP(B45,'WAR 6'!B:F,5,FALSE),0)
)</f>
        <v>0</v>
      </c>
      <c r="G45" t="s">
        <v>125</v>
      </c>
    </row>
    <row r="46" spans="1:7" ht="16.5" thickBot="1" x14ac:dyDescent="0.3">
      <c r="A46" s="15">
        <v>45</v>
      </c>
      <c r="B46" s="8" t="s">
        <v>60</v>
      </c>
      <c r="C46" s="13" t="s">
        <v>61</v>
      </c>
      <c r="D46" s="20">
        <f>ROUND(
  SUM(
    IFERROR(VLOOKUP(B46,'WAR 1'!B:E,3,FALSE),0),
    IFERROR(VLOOKUP(B46,'WAR 1'!B:E,4,FALSE),0),
    IFERROR(VLOOKUP(B46,'WAR 2'!B:E,3,FALSE),0),
    IFERROR(VLOOKUP(B46,'WAR 2'!B:E,4,FALSE),0),
    IFERROR(VLOOKUP(B46,'WAR 3'!B:E,3,FALSE),0),
    IFERROR(VLOOKUP(B46,'WAR 3'!B:E,4,FALSE),0),
    IFERROR(VLOOKUP(B46,'WAR 4'!B:E,3,FALSE),0),
    IFERROR(VLOOKUP(B46,'WAR 4'!B:E,4,FALSE),0),
IFERROR(VLOOKUP(B46,'WAR 5'!B:E,3,FALSE),0),
IFERROR(VLOOKUP(B46,'WAR 5'!B:E,4,FALSE),0),
IFERROR(VLOOKUP(B46,'WAR 6'!B:E,3,FALSE),0),
IFERROR(VLOOKUP(B46,'WAR 6'!B:E,4,FALSE),0)
  ) /
  (
    COUNTIF('WAR 1'!B:B,B46)*2 +
    COUNTIF('WAR 2'!B:B,B46)*2 +
    COUNTIF('WAR 3'!B:B,B46)*2 +
    COUNTIF('WAR 4'!B:B,B46)*2 +
 COUNTIF('WAR 5'!B:B,B46)*2 +
COUNTIF('WAR 6'!B:B,B46)*2
  ),
2)</f>
        <v>98.33</v>
      </c>
      <c r="E46" s="21">
        <f>SUM(
  IFERROR(VLOOKUP(B46,'WAR 1'!B:F,5,FALSE),0),
  IFERROR(VLOOKUP(B46,'WAR 2'!B:F,5,FALSE),0),
  IFERROR(VLOOKUP(B46,'WAR 3'!B:F,5,FALSE),0),
  IFERROR(VLOOKUP(B46,'WAR 4'!B:F,5,FALSE),0),
  IFERROR(VLOOKUP(B46,'WAR 5'!B:F,5,FALSE),0),
IFERROR(VLOOKUP(B46,'WAR 6'!B:F,5,FALSE),0)
)</f>
        <v>8</v>
      </c>
      <c r="G46" t="s">
        <v>130</v>
      </c>
    </row>
    <row r="47" spans="1:7" ht="16.5" thickBot="1" x14ac:dyDescent="0.3">
      <c r="A47" s="15">
        <v>46</v>
      </c>
      <c r="B47" s="8" t="s">
        <v>62</v>
      </c>
      <c r="C47" s="13" t="s">
        <v>81</v>
      </c>
      <c r="D47" s="20">
        <f>ROUND(
  SUM(
    IFERROR(VLOOKUP(B47,'WAR 1'!B:E,3,FALSE),0),
    IFERROR(VLOOKUP(B47,'WAR 1'!B:E,4,FALSE),0),
    IFERROR(VLOOKUP(B47,'WAR 2'!B:E,3,FALSE),0),
    IFERROR(VLOOKUP(B47,'WAR 2'!B:E,4,FALSE),0),
    IFERROR(VLOOKUP(B47,'WAR 3'!B:E,3,FALSE),0),
    IFERROR(VLOOKUP(B47,'WAR 3'!B:E,4,FALSE),0),
    IFERROR(VLOOKUP(B47,'WAR 4'!B:E,3,FALSE),0),
    IFERROR(VLOOKUP(B47,'WAR 4'!B:E,4,FALSE),0),
IFERROR(VLOOKUP(B47,'WAR 5'!B:E,3,FALSE),0),
IFERROR(VLOOKUP(B47,'WAR 5'!B:E,4,FALSE),0),
IFERROR(VLOOKUP(B47,'WAR 6'!B:E,3,FALSE),0),
IFERROR(VLOOKUP(B47,'WAR 6'!B:E,4,FALSE),0)
  ) /
  (
    COUNTIF('WAR 1'!B:B,B47)*2 +
    COUNTIF('WAR 2'!B:B,B47)*2 +
    COUNTIF('WAR 3'!B:B,B47)*2 +
    COUNTIF('WAR 4'!B:B,B47)*2 +
 COUNTIF('WAR 5'!B:B,B47)*2 +
COUNTIF('WAR 6'!B:B,B47)*2
  ),
2)</f>
        <v>96.5</v>
      </c>
      <c r="E47" s="21">
        <f>SUM(
  IFERROR(VLOOKUP(B47,'WAR 1'!B:F,5,FALSE),0),
  IFERROR(VLOOKUP(B47,'WAR 2'!B:F,5,FALSE),0),
  IFERROR(VLOOKUP(B47,'WAR 3'!B:F,5,FALSE),0),
  IFERROR(VLOOKUP(B47,'WAR 4'!B:F,5,FALSE),0),
  IFERROR(VLOOKUP(B47,'WAR 5'!B:F,5,FALSE),0),
IFERROR(VLOOKUP(B47,'WAR 6'!B:F,5,FALSE),0)
)</f>
        <v>8</v>
      </c>
      <c r="G47" t="s">
        <v>139</v>
      </c>
    </row>
    <row r="48" spans="1:7" ht="16.5" thickBot="1" x14ac:dyDescent="0.3">
      <c r="A48" s="15">
        <v>47</v>
      </c>
      <c r="B48" s="8" t="s">
        <v>63</v>
      </c>
      <c r="C48" s="13" t="s">
        <v>82</v>
      </c>
      <c r="D48" s="20">
        <f>ROUND(
  SUM(
    IFERROR(VLOOKUP(B48,'WAR 1'!B:E,3,FALSE),0),
    IFERROR(VLOOKUP(B48,'WAR 1'!B:E,4,FALSE),0),
    IFERROR(VLOOKUP(B48,'WAR 2'!B:E,3,FALSE),0),
    IFERROR(VLOOKUP(B48,'WAR 2'!B:E,4,FALSE),0),
    IFERROR(VLOOKUP(B48,'WAR 3'!B:E,3,FALSE),0),
    IFERROR(VLOOKUP(B48,'WAR 3'!B:E,4,FALSE),0),
    IFERROR(VLOOKUP(B48,'WAR 4'!B:E,3,FALSE),0),
    IFERROR(VLOOKUP(B48,'WAR 4'!B:E,4,FALSE),0),
IFERROR(VLOOKUP(B48,'WAR 5'!B:E,3,FALSE),0),
IFERROR(VLOOKUP(B48,'WAR 5'!B:E,4,FALSE),0),
IFERROR(VLOOKUP(B48,'WAR 6'!B:E,3,FALSE),0),
IFERROR(VLOOKUP(B48,'WAR 6'!B:E,4,FALSE),0)
  ) /
  (
    COUNTIF('WAR 1'!B:B,B48)*2 +
    COUNTIF('WAR 2'!B:B,B48)*2 +
    COUNTIF('WAR 3'!B:B,B48)*2 +
    COUNTIF('WAR 4'!B:B,B48)*2 +
 COUNTIF('WAR 5'!B:B,B48)*2 +
COUNTIF('WAR 6'!B:B,B48)*2
  ),
2)</f>
        <v>84.08</v>
      </c>
      <c r="E48" s="21">
        <f>SUM(
  IFERROR(VLOOKUP(B48,'WAR 1'!B:F,5,FALSE),0),
  IFERROR(VLOOKUP(B48,'WAR 2'!B:F,5,FALSE),0),
  IFERROR(VLOOKUP(B48,'WAR 3'!B:F,5,FALSE),0),
  IFERROR(VLOOKUP(B48,'WAR 4'!B:F,5,FALSE),0),
  IFERROR(VLOOKUP(B48,'WAR 5'!B:F,5,FALSE),0),
IFERROR(VLOOKUP(B48,'WAR 6'!B:F,5,FALSE),0)
)</f>
        <v>5</v>
      </c>
      <c r="G48" t="s">
        <v>146</v>
      </c>
    </row>
    <row r="49" spans="1:7" ht="16.5" thickBot="1" x14ac:dyDescent="0.3">
      <c r="A49" s="15">
        <v>48</v>
      </c>
      <c r="B49" s="8" t="s">
        <v>64</v>
      </c>
      <c r="C49" s="13" t="s">
        <v>150</v>
      </c>
      <c r="D49" s="20">
        <f>ROUND(
  SUM(
    IFERROR(VLOOKUP(B49,'WAR 1'!B:E,3,FALSE),0),
    IFERROR(VLOOKUP(B49,'WAR 1'!B:E,4,FALSE),0),
    IFERROR(VLOOKUP(B49,'WAR 2'!B:E,3,FALSE),0),
    IFERROR(VLOOKUP(B49,'WAR 2'!B:E,4,FALSE),0),
    IFERROR(VLOOKUP(B49,'WAR 3'!B:E,3,FALSE),0),
    IFERROR(VLOOKUP(B49,'WAR 3'!B:E,4,FALSE),0),
    IFERROR(VLOOKUP(B49,'WAR 4'!B:E,3,FALSE),0),
    IFERROR(VLOOKUP(B49,'WAR 4'!B:E,4,FALSE),0),
IFERROR(VLOOKUP(B49,'WAR 5'!B:E,3,FALSE),0),
IFERROR(VLOOKUP(B49,'WAR 5'!B:E,4,FALSE),0),
IFERROR(VLOOKUP(B49,'WAR 6'!B:E,3,FALSE),0),
IFERROR(VLOOKUP(B49,'WAR 6'!B:E,4,FALSE),0)
  ) /
  (
    COUNTIF('WAR 1'!B:B,B49)*2 +
    COUNTIF('WAR 2'!B:B,B49)*2 +
    COUNTIF('WAR 3'!B:B,B49)*2 +
    COUNTIF('WAR 4'!B:B,B49)*2 +
 COUNTIF('WAR 5'!B:B,B49)*2 +
COUNTIF('WAR 6'!B:B,B49)*2
  ),
2)</f>
        <v>99.5</v>
      </c>
      <c r="E49" s="21">
        <f>SUM(
  IFERROR(VLOOKUP(B49,'WAR 1'!B:F,5,FALSE),0),
  IFERROR(VLOOKUP(B49,'WAR 2'!B:F,5,FALSE),0),
  IFERROR(VLOOKUP(B49,'WAR 3'!B:F,5,FALSE),0),
  IFERROR(VLOOKUP(B49,'WAR 4'!B:F,5,FALSE),0),
  IFERROR(VLOOKUP(B49,'WAR 5'!B:F,5,FALSE),0),
IFERROR(VLOOKUP(B49,'WAR 6'!B:F,5,FALSE),0)
)</f>
        <v>1</v>
      </c>
      <c r="G49" t="s">
        <v>149</v>
      </c>
    </row>
    <row r="50" spans="1:7" ht="16.5" thickBot="1" x14ac:dyDescent="0.3">
      <c r="A50" s="15">
        <v>49</v>
      </c>
      <c r="B50" s="8" t="s">
        <v>65</v>
      </c>
      <c r="C50" s="13" t="s">
        <v>95</v>
      </c>
      <c r="D50" s="20">
        <f>ROUND(
  SUM(
    IFERROR(VLOOKUP(B50,'WAR 1'!B:E,3,FALSE),0),
    IFERROR(VLOOKUP(B50,'WAR 1'!B:E,4,FALSE),0),
    IFERROR(VLOOKUP(B50,'WAR 2'!B:E,3,FALSE),0),
    IFERROR(VLOOKUP(B50,'WAR 2'!B:E,4,FALSE),0),
    IFERROR(VLOOKUP(B50,'WAR 3'!B:E,3,FALSE),0),
    IFERROR(VLOOKUP(B50,'WAR 3'!B:E,4,FALSE),0),
    IFERROR(VLOOKUP(B50,'WAR 4'!B:E,3,FALSE),0),
    IFERROR(VLOOKUP(B50,'WAR 4'!B:E,4,FALSE),0),
IFERROR(VLOOKUP(B50,'WAR 5'!B:E,3,FALSE),0),
IFERROR(VLOOKUP(B50,'WAR 5'!B:E,4,FALSE),0),
IFERROR(VLOOKUP(B50,'WAR 6'!B:E,3,FALSE),0),
IFERROR(VLOOKUP(B50,'WAR 6'!B:E,4,FALSE),0)
  ) /
  (
    COUNTIF('WAR 1'!B:B,B50)*2 +
    COUNTIF('WAR 2'!B:B,B50)*2 +
    COUNTIF('WAR 3'!B:B,B50)*2 +
    COUNTIF('WAR 4'!B:B,B50)*2 +
 COUNTIF('WAR 5'!B:B,B50)*2 +
COUNTIF('WAR 6'!B:B,B50)*2
  ),
2)</f>
        <v>0</v>
      </c>
      <c r="E50" s="21">
        <f>SUM(
  IFERROR(VLOOKUP(B50,'WAR 1'!B:F,5,FALSE),0),
  IFERROR(VLOOKUP(B50,'WAR 2'!B:F,5,FALSE),0),
  IFERROR(VLOOKUP(B50,'WAR 3'!B:F,5,FALSE),0),
  IFERROR(VLOOKUP(B50,'WAR 4'!B:F,5,FALSE),0),
  IFERROR(VLOOKUP(B50,'WAR 5'!B:F,5,FALSE),0),
IFERROR(VLOOKUP(B50,'WAR 6'!B:F,5,FALSE),0)
)</f>
        <v>0</v>
      </c>
      <c r="G50" t="s">
        <v>128</v>
      </c>
    </row>
    <row r="51" spans="1:7" ht="16.5" thickBot="1" x14ac:dyDescent="0.3">
      <c r="A51" s="15">
        <v>50</v>
      </c>
      <c r="B51" s="8" t="s">
        <v>66</v>
      </c>
      <c r="C51" s="13" t="s">
        <v>94</v>
      </c>
      <c r="D51" s="20">
        <f>ROUND(
  SUM(
    IFERROR(VLOOKUP(B51,'WAR 1'!B:E,3,FALSE),0),
    IFERROR(VLOOKUP(B51,'WAR 1'!B:E,4,FALSE),0),
    IFERROR(VLOOKUP(B51,'WAR 2'!B:E,3,FALSE),0),
    IFERROR(VLOOKUP(B51,'WAR 2'!B:E,4,FALSE),0),
    IFERROR(VLOOKUP(B51,'WAR 3'!B:E,3,FALSE),0),
    IFERROR(VLOOKUP(B51,'WAR 3'!B:E,4,FALSE),0),
    IFERROR(VLOOKUP(B51,'WAR 4'!B:E,3,FALSE),0),
    IFERROR(VLOOKUP(B51,'WAR 4'!B:E,4,FALSE),0),
IFERROR(VLOOKUP(B51,'WAR 5'!B:E,3,FALSE),0),
IFERROR(VLOOKUP(B51,'WAR 5'!B:E,4,FALSE),0),
IFERROR(VLOOKUP(B51,'WAR 6'!B:E,3,FALSE),0),
IFERROR(VLOOKUP(B51,'WAR 6'!B:E,4,FALSE),0)
  ) /
  (
    COUNTIF('WAR 1'!B:B,B51)*2 +
    COUNTIF('WAR 2'!B:B,B51)*2 +
    COUNTIF('WAR 3'!B:B,B51)*2 +
    COUNTIF('WAR 4'!B:B,B51)*2 +
 COUNTIF('WAR 5'!B:B,B51)*2 +
COUNTIF('WAR 6'!B:B,B51)*2
  ),
2)</f>
        <v>0</v>
      </c>
      <c r="E51" s="21">
        <f>SUM(
  IFERROR(VLOOKUP(B51,'WAR 1'!B:F,5,FALSE),0),
  IFERROR(VLOOKUP(B51,'WAR 2'!B:F,5,FALSE),0),
  IFERROR(VLOOKUP(B51,'WAR 3'!B:F,5,FALSE),0),
  IFERROR(VLOOKUP(B51,'WAR 4'!B:F,5,FALSE),0),
  IFERROR(VLOOKUP(B51,'WAR 5'!B:F,5,FALSE),0),
IFERROR(VLOOKUP(B51,'WAR 6'!B:F,5,FALSE),0)
)</f>
        <v>0</v>
      </c>
      <c r="G51" t="s">
        <v>133</v>
      </c>
    </row>
    <row r="52" spans="1:7" ht="16.5" thickBot="1" x14ac:dyDescent="0.3">
      <c r="A52" s="15">
        <v>51</v>
      </c>
      <c r="B52" s="8" t="s">
        <v>99</v>
      </c>
      <c r="C52" s="13" t="s">
        <v>102</v>
      </c>
      <c r="D52" s="20">
        <f>ROUND(
  SUM(
    IFERROR(VLOOKUP(B52,'WAR 1'!B:E,3,FALSE),0),
    IFERROR(VLOOKUP(B52,'WAR 1'!B:E,4,FALSE),0),
    IFERROR(VLOOKUP(B52,'WAR 2'!B:E,3,FALSE),0),
    IFERROR(VLOOKUP(B52,'WAR 2'!B:E,4,FALSE),0),
    IFERROR(VLOOKUP(B52,'WAR 3'!B:E,3,FALSE),0),
    IFERROR(VLOOKUP(B52,'WAR 3'!B:E,4,FALSE),0),
    IFERROR(VLOOKUP(B52,'WAR 4'!B:E,3,FALSE),0),
    IFERROR(VLOOKUP(B52,'WAR 4'!B:E,4,FALSE),0),
IFERROR(VLOOKUP(B52,'WAR 5'!B:E,3,FALSE),0),
IFERROR(VLOOKUP(B52,'WAR 5'!B:E,4,FALSE),0),
IFERROR(VLOOKUP(B52,'WAR 6'!B:E,3,FALSE),0),
IFERROR(VLOOKUP(B52,'WAR 6'!B:E,4,FALSE),0)
  ) /
  (
    COUNTIF('WAR 1'!B:B,B52)*2 +
    COUNTIF('WAR 2'!B:B,B52)*2 +
    COUNTIF('WAR 3'!B:B,B52)*2 +
    COUNTIF('WAR 4'!B:B,B52)*2 +
 COUNTIF('WAR 5'!B:B,B52)*2 +
COUNTIF('WAR 6'!B:B,B52)*2
  ),
2)</f>
        <v>70.3</v>
      </c>
      <c r="E52" s="21">
        <f>SUM(
  IFERROR(VLOOKUP(B52,'WAR 1'!B:F,5,FALSE),0),
  IFERROR(VLOOKUP(B52,'WAR 2'!B:F,5,FALSE),0),
  IFERROR(VLOOKUP(B52,'WAR 3'!B:F,5,FALSE),0),
  IFERROR(VLOOKUP(B52,'WAR 4'!B:F,5,FALSE),0),
  IFERROR(VLOOKUP(B52,'WAR 5'!B:F,5,FALSE),0),
IFERROR(VLOOKUP(B52,'WAR 6'!B:F,5,FALSE),0)
)</f>
        <v>4</v>
      </c>
      <c r="G52" t="s">
        <v>131</v>
      </c>
    </row>
    <row r="53" spans="1:7" ht="16.5" thickBot="1" x14ac:dyDescent="0.3">
      <c r="A53" s="15">
        <v>52</v>
      </c>
      <c r="B53" s="8" t="s">
        <v>100</v>
      </c>
      <c r="C53" s="13" t="s">
        <v>101</v>
      </c>
      <c r="D53" s="20">
        <f>ROUND(
  SUM(
    IFERROR(VLOOKUP(B53,'WAR 1'!B:E,3,FALSE),0),
    IFERROR(VLOOKUP(B53,'WAR 1'!B:E,4,FALSE),0),
    IFERROR(VLOOKUP(B53,'WAR 2'!B:E,3,FALSE),0),
    IFERROR(VLOOKUP(B53,'WAR 2'!B:E,4,FALSE),0),
    IFERROR(VLOOKUP(B53,'WAR 3'!B:E,3,FALSE),0),
    IFERROR(VLOOKUP(B53,'WAR 3'!B:E,4,FALSE),0),
    IFERROR(VLOOKUP(B53,'WAR 4'!B:E,3,FALSE),0),
    IFERROR(VLOOKUP(B53,'WAR 4'!B:E,4,FALSE),0),
IFERROR(VLOOKUP(B53,'WAR 5'!B:E,3,FALSE),0),
IFERROR(VLOOKUP(B53,'WAR 5'!B:E,4,FALSE),0),
IFERROR(VLOOKUP(B53,'WAR 6'!B:E,3,FALSE),0),
IFERROR(VLOOKUP(B53,'WAR 6'!B:E,4,FALSE),0)
  ) /
  (
    COUNTIF('WAR 1'!B:B,B53)*2 +
    COUNTIF('WAR 2'!B:B,B53)*2 +
    COUNTIF('WAR 3'!B:B,B53)*2 +
    COUNTIF('WAR 4'!B:B,B53)*2 +
 COUNTIF('WAR 5'!B:B,B53)*2 +
COUNTIF('WAR 6'!B:B,B53)*2
  ),
2)</f>
        <v>99.1</v>
      </c>
      <c r="E53" s="21">
        <f>SUM(
  IFERROR(VLOOKUP(B53,'WAR 1'!B:F,5,FALSE),0),
  IFERROR(VLOOKUP(B53,'WAR 2'!B:F,5,FALSE),0),
  IFERROR(VLOOKUP(B53,'WAR 3'!B:F,5,FALSE),0),
  IFERROR(VLOOKUP(B53,'WAR 4'!B:F,5,FALSE),0),
  IFERROR(VLOOKUP(B53,'WAR 5'!B:F,5,FALSE),0),
IFERROR(VLOOKUP(B53,'WAR 6'!B:F,5,FALSE),0)
)</f>
        <v>8</v>
      </c>
      <c r="G53" t="s">
        <v>131</v>
      </c>
    </row>
    <row r="54" spans="1:7" ht="16.5" thickBot="1" x14ac:dyDescent="0.3">
      <c r="A54" s="15">
        <v>53</v>
      </c>
      <c r="B54" s="8" t="s">
        <v>103</v>
      </c>
      <c r="C54" s="13" t="s">
        <v>105</v>
      </c>
      <c r="D54" s="20">
        <f>ROUND(
  SUM(
    IFERROR(VLOOKUP(B54,'WAR 1'!B:E,3,FALSE),0),
    IFERROR(VLOOKUP(B54,'WAR 1'!B:E,4,FALSE),0),
    IFERROR(VLOOKUP(B54,'WAR 2'!B:E,3,FALSE),0),
    IFERROR(VLOOKUP(B54,'WAR 2'!B:E,4,FALSE),0),
    IFERROR(VLOOKUP(B54,'WAR 3'!B:E,3,FALSE),0),
    IFERROR(VLOOKUP(B54,'WAR 3'!B:E,4,FALSE),0),
    IFERROR(VLOOKUP(B54,'WAR 4'!B:E,3,FALSE),0),
    IFERROR(VLOOKUP(B54,'WAR 4'!B:E,4,FALSE),0),
IFERROR(VLOOKUP(B54,'WAR 5'!B:E,3,FALSE),0),
IFERROR(VLOOKUP(B54,'WAR 5'!B:E,4,FALSE),0),
IFERROR(VLOOKUP(B54,'WAR 6'!B:E,3,FALSE),0),
IFERROR(VLOOKUP(B54,'WAR 6'!B:E,4,FALSE),0)
  ) /
  (
    COUNTIF('WAR 1'!B:B,B54)*2 +
    COUNTIF('WAR 2'!B:B,B54)*2 +
    COUNTIF('WAR 3'!B:B,B54)*2 +
    COUNTIF('WAR 4'!B:B,B54)*2 +
 COUNTIF('WAR 5'!B:B,B54)*2 +
COUNTIF('WAR 6'!B:B,B54)*2
  ),
2)</f>
        <v>0</v>
      </c>
      <c r="E54" s="21">
        <f>SUM(
  IFERROR(VLOOKUP(B54,'WAR 1'!B:F,5,FALSE),0),
  IFERROR(VLOOKUP(B54,'WAR 2'!B:F,5,FALSE),0),
  IFERROR(VLOOKUP(B54,'WAR 3'!B:F,5,FALSE),0),
  IFERROR(VLOOKUP(B54,'WAR 4'!B:F,5,FALSE),0),
  IFERROR(VLOOKUP(B54,'WAR 5'!B:F,5,FALSE),0),
IFERROR(VLOOKUP(B54,'WAR 6'!B:F,5,FALSE),0)
)</f>
        <v>0</v>
      </c>
      <c r="G54" t="s">
        <v>151</v>
      </c>
    </row>
    <row r="55" spans="1:7" ht="16.5" thickBot="1" x14ac:dyDescent="0.3">
      <c r="A55" s="15">
        <v>54</v>
      </c>
      <c r="B55" s="8" t="s">
        <v>117</v>
      </c>
      <c r="C55" s="13" t="s">
        <v>104</v>
      </c>
      <c r="D55" s="20">
        <f>ROUND(
  SUM(
    IFERROR(VLOOKUP(B55,'WAR 1'!B:E,3,FALSE),0),
    IFERROR(VLOOKUP(B55,'WAR 1'!B:E,4,FALSE),0),
    IFERROR(VLOOKUP(B55,'WAR 2'!B:E,3,FALSE),0),
    IFERROR(VLOOKUP(B55,'WAR 2'!B:E,4,FALSE),0),
    IFERROR(VLOOKUP(B55,'WAR 3'!B:E,3,FALSE),0),
    IFERROR(VLOOKUP(B55,'WAR 3'!B:E,4,FALSE),0),
    IFERROR(VLOOKUP(B55,'WAR 4'!B:E,3,FALSE),0),
    IFERROR(VLOOKUP(B55,'WAR 4'!B:E,4,FALSE),0),
IFERROR(VLOOKUP(B55,'WAR 5'!B:E,3,FALSE),0),
IFERROR(VLOOKUP(B55,'WAR 5'!B:E,4,FALSE),0),
IFERROR(VLOOKUP(B55,'WAR 6'!B:E,3,FALSE),0),
IFERROR(VLOOKUP(B55,'WAR 6'!B:E,4,FALSE),0)
  ) /
  (
    COUNTIF('WAR 1'!B:B,B55)*2 +
    COUNTIF('WAR 2'!B:B,B55)*2 +
    COUNTIF('WAR 3'!B:B,B55)*2 +
    COUNTIF('WAR 4'!B:B,B55)*2 +
 COUNTIF('WAR 5'!B:B,B55)*2 +
COUNTIF('WAR 6'!B:B,B55)*2
  ),
2)</f>
        <v>92.8</v>
      </c>
      <c r="E55" s="21">
        <f>SUM(
  IFERROR(VLOOKUP(B55,'WAR 1'!B:F,5,FALSE),0),
  IFERROR(VLOOKUP(B55,'WAR 2'!B:F,5,FALSE),0),
  IFERROR(VLOOKUP(B55,'WAR 3'!B:F,5,FALSE),0),
  IFERROR(VLOOKUP(B55,'WAR 4'!B:F,5,FALSE),0),
  IFERROR(VLOOKUP(B55,'WAR 5'!B:F,5,FALSE),0),
IFERROR(VLOOKUP(B55,'WAR 6'!B:F,5,FALSE),0)
)</f>
        <v>7</v>
      </c>
      <c r="G55" t="s">
        <v>131</v>
      </c>
    </row>
    <row r="56" spans="1:7" ht="16.5" thickBot="1" x14ac:dyDescent="0.3">
      <c r="A56" s="15">
        <v>55</v>
      </c>
      <c r="B56" s="8" t="s">
        <v>107</v>
      </c>
      <c r="C56" s="14" t="s">
        <v>106</v>
      </c>
      <c r="D56" s="20">
        <f>ROUND(
  SUM(
    IFERROR(VLOOKUP(B56,'WAR 1'!B:E,3,FALSE),0),
    IFERROR(VLOOKUP(B56,'WAR 1'!B:E,4,FALSE),0),
    IFERROR(VLOOKUP(B56,'WAR 2'!B:E,3,FALSE),0),
    IFERROR(VLOOKUP(B56,'WAR 2'!B:E,4,FALSE),0),
    IFERROR(VLOOKUP(B56,'WAR 3'!B:E,3,FALSE),0),
    IFERROR(VLOOKUP(B56,'WAR 3'!B:E,4,FALSE),0),
    IFERROR(VLOOKUP(B56,'WAR 4'!B:E,3,FALSE),0),
    IFERROR(VLOOKUP(B56,'WAR 4'!B:E,4,FALSE),0),
IFERROR(VLOOKUP(B56,'WAR 5'!B:E,3,FALSE),0),
IFERROR(VLOOKUP(B56,'WAR 5'!B:E,4,FALSE),0),
IFERROR(VLOOKUP(B56,'WAR 6'!B:E,3,FALSE),0),
IFERROR(VLOOKUP(B56,'WAR 6'!B:E,4,FALSE),0)
  ) /
  (
    COUNTIF('WAR 1'!B:B,B56)*2 +
    COUNTIF('WAR 2'!B:B,B56)*2 +
    COUNTIF('WAR 3'!B:B,B56)*2 +
    COUNTIF('WAR 4'!B:B,B56)*2 +
 COUNTIF('WAR 5'!B:B,B56)*2 +
COUNTIF('WAR 6'!B:B,B56)*2
  ),
2)</f>
        <v>92.25</v>
      </c>
      <c r="E56" s="21">
        <f>SUM(
  IFERROR(VLOOKUP(B56,'WAR 1'!B:F,5,FALSE),0),
  IFERROR(VLOOKUP(B56,'WAR 2'!B:F,5,FALSE),0),
  IFERROR(VLOOKUP(B56,'WAR 3'!B:F,5,FALSE),0),
  IFERROR(VLOOKUP(B56,'WAR 4'!B:F,5,FALSE),0),
  IFERROR(VLOOKUP(B56,'WAR 5'!B:F,5,FALSE),0),
IFERROR(VLOOKUP(B56,'WAR 6'!B:F,5,FALSE),0)
)</f>
        <v>5</v>
      </c>
      <c r="G56" t="s">
        <v>129</v>
      </c>
    </row>
    <row r="57" spans="1:7" ht="16.5" thickBot="1" x14ac:dyDescent="0.3">
      <c r="A57" s="15">
        <v>56</v>
      </c>
      <c r="B57" s="8" t="s">
        <v>116</v>
      </c>
      <c r="C57" s="13" t="s">
        <v>152</v>
      </c>
      <c r="D57" s="20">
        <f>ROUND(
  SUM(
    IFERROR(VLOOKUP(B57,'WAR 1'!B:E,3,FALSE),0),
    IFERROR(VLOOKUP(B57,'WAR 1'!B:E,4,FALSE),0),
    IFERROR(VLOOKUP(B57,'WAR 2'!B:E,3,FALSE),0),
    IFERROR(VLOOKUP(B57,'WAR 2'!B:E,4,FALSE),0),
    IFERROR(VLOOKUP(B57,'WAR 3'!B:E,3,FALSE),0),
    IFERROR(VLOOKUP(B57,'WAR 3'!B:E,4,FALSE),0),
    IFERROR(VLOOKUP(B57,'WAR 4'!B:E,3,FALSE),0),
    IFERROR(VLOOKUP(B57,'WAR 4'!B:E,4,FALSE),0),
IFERROR(VLOOKUP(B57,'WAR 5'!B:E,3,FALSE),0),
IFERROR(VLOOKUP(B57,'WAR 5'!B:E,4,FALSE),0),
IFERROR(VLOOKUP(B57,'WAR 6'!B:E,3,FALSE),0),
IFERROR(VLOOKUP(B57,'WAR 6'!B:E,4,FALSE),0)
  ) /
  (
    COUNTIF('WAR 1'!B:B,B57)*2 +
    COUNTIF('WAR 2'!B:B,B57)*2 +
    COUNTIF('WAR 3'!B:B,B57)*2 +
    COUNTIF('WAR 4'!B:B,B57)*2 +
 COUNTIF('WAR 5'!B:B,B57)*2 +
COUNTIF('WAR 6'!B:B,B57)*2
  ),
2)</f>
        <v>0</v>
      </c>
      <c r="E57" s="21">
        <f>SUM(
  IFERROR(VLOOKUP(B57,'WAR 1'!B:F,5,FALSE),0),
  IFERROR(VLOOKUP(B57,'WAR 2'!B:F,5,FALSE),0),
  IFERROR(VLOOKUP(B57,'WAR 3'!B:F,5,FALSE),0),
  IFERROR(VLOOKUP(B57,'WAR 4'!B:F,5,FALSE),0),
  IFERROR(VLOOKUP(B57,'WAR 5'!B:F,5,FALSE),0),
IFERROR(VLOOKUP(B57,'WAR 6'!B:F,5,FALSE),0)
)</f>
        <v>0</v>
      </c>
      <c r="G57" t="s">
        <v>153</v>
      </c>
    </row>
    <row r="58" spans="1:7" ht="16.5" thickBot="1" x14ac:dyDescent="0.3">
      <c r="A58" s="15">
        <v>57</v>
      </c>
      <c r="B58" s="8" t="s">
        <v>120</v>
      </c>
      <c r="C58" s="7" t="s">
        <v>121</v>
      </c>
      <c r="D58" s="20">
        <f>ROUND(
  SUM(
    IFERROR(VLOOKUP(B58,'WAR 1'!B:E,3,FALSE),0),
    IFERROR(VLOOKUP(B58,'WAR 1'!B:E,4,FALSE),0),
    IFERROR(VLOOKUP(B58,'WAR 2'!B:E,3,FALSE),0),
    IFERROR(VLOOKUP(B58,'WAR 2'!B:E,4,FALSE),0),
    IFERROR(VLOOKUP(B58,'WAR 3'!B:E,3,FALSE),0),
    IFERROR(VLOOKUP(B58,'WAR 3'!B:E,4,FALSE),0),
    IFERROR(VLOOKUP(B58,'WAR 4'!B:E,3,FALSE),0),
    IFERROR(VLOOKUP(B58,'WAR 4'!B:E,4,FALSE),0),
IFERROR(VLOOKUP(B58,'WAR 5'!B:E,3,FALSE),0),
IFERROR(VLOOKUP(B58,'WAR 5'!B:E,4,FALSE),0),
IFERROR(VLOOKUP(B58,'WAR 6'!B:E,3,FALSE),0),
IFERROR(VLOOKUP(B58,'WAR 6'!B:E,4,FALSE),0)
  ) /
  (
    COUNTIF('WAR 1'!B:B,B58)*2 +
    COUNTIF('WAR 2'!B:B,B58)*2 +
    COUNTIF('WAR 3'!B:B,B58)*2 +
    COUNTIF('WAR 4'!B:B,B58)*2 +
 COUNTIF('WAR 5'!B:B,B58)*2 +
COUNTIF('WAR 6'!B:B,B58)*2
  ),
2)</f>
        <v>69.83</v>
      </c>
      <c r="E58" s="21">
        <f>SUM(
  IFERROR(VLOOKUP(B58,'WAR 1'!B:F,5,FALSE),0),
  IFERROR(VLOOKUP(B58,'WAR 2'!B:F,5,FALSE),0),
  IFERROR(VLOOKUP(B58,'WAR 3'!B:F,5,FALSE),0),
  IFERROR(VLOOKUP(B58,'WAR 4'!B:F,5,FALSE),0),
  IFERROR(VLOOKUP(B58,'WAR 5'!B:F,5,FALSE),0),
IFERROR(VLOOKUP(B58,'WAR 6'!B:F,5,FALSE),0)
)</f>
        <v>2</v>
      </c>
      <c r="G58" t="s">
        <v>141</v>
      </c>
    </row>
    <row r="59" spans="1:7" ht="16.5" thickBot="1" x14ac:dyDescent="0.3">
      <c r="A59" s="15">
        <v>58</v>
      </c>
      <c r="B59" s="8" t="s">
        <v>122</v>
      </c>
      <c r="C59" s="7" t="s">
        <v>123</v>
      </c>
      <c r="D59" s="20">
        <f>ROUND(
  SUM(
    IFERROR(VLOOKUP(B59,'WAR 1'!B:E,3,FALSE),0),
    IFERROR(VLOOKUP(B59,'WAR 1'!B:E,4,FALSE),0),
    IFERROR(VLOOKUP(B59,'WAR 2'!B:E,3,FALSE),0),
    IFERROR(VLOOKUP(B59,'WAR 2'!B:E,4,FALSE),0),
    IFERROR(VLOOKUP(B59,'WAR 3'!B:E,3,FALSE),0),
    IFERROR(VLOOKUP(B59,'WAR 3'!B:E,4,FALSE),0),
    IFERROR(VLOOKUP(B59,'WAR 4'!B:E,3,FALSE),0),
    IFERROR(VLOOKUP(B59,'WAR 4'!B:E,4,FALSE),0),
IFERROR(VLOOKUP(B59,'WAR 5'!B:E,3,FALSE),0),
IFERROR(VLOOKUP(B59,'WAR 5'!B:E,4,FALSE),0),
IFERROR(VLOOKUP(B59,'WAR 6'!B:E,3,FALSE),0),
IFERROR(VLOOKUP(B59,'WAR 6'!B:E,4,FALSE),0)
  ) /
  (
    COUNTIF('WAR 1'!B:B,B59)*2 +
    COUNTIF('WAR 2'!B:B,B59)*2 +
    COUNTIF('WAR 3'!B:B,B59)*2 +
    COUNTIF('WAR 4'!B:B,B59)*2 +
 COUNTIF('WAR 5'!B:B,B59)*2 +
COUNTIF('WAR 6'!B:B,B59)*2
  ),
2)</f>
        <v>100</v>
      </c>
      <c r="E59" s="21">
        <f>SUM(
  IFERROR(VLOOKUP(B59,'WAR 1'!B:F,5,FALSE),0),
  IFERROR(VLOOKUP(B59,'WAR 2'!B:F,5,FALSE),0),
  IFERROR(VLOOKUP(B59,'WAR 3'!B:F,5,FALSE),0),
  IFERROR(VLOOKUP(B59,'WAR 4'!B:F,5,FALSE),0),
  IFERROR(VLOOKUP(B59,'WAR 5'!B:F,5,FALSE),0),
IFERROR(VLOOKUP(B59,'WAR 6'!B:F,5,FALSE),0)
)</f>
        <v>4</v>
      </c>
      <c r="G59" t="s">
        <v>126</v>
      </c>
    </row>
    <row r="60" spans="1:7" ht="16.5" thickBot="1" x14ac:dyDescent="0.3">
      <c r="A60" s="15">
        <v>59</v>
      </c>
      <c r="B60" s="3" t="s">
        <v>155</v>
      </c>
      <c r="C60" s="27" t="s">
        <v>156</v>
      </c>
      <c r="D60" s="20">
        <f>ROUND(
  SUM(
    IFERROR(VLOOKUP(B60,'WAR 1'!B:E,3,FALSE),0),
    IFERROR(VLOOKUP(B60,'WAR 1'!B:E,4,FALSE),0),
    IFERROR(VLOOKUP(B60,'WAR 2'!B:E,3,FALSE),0),
    IFERROR(VLOOKUP(B60,'WAR 2'!B:E,4,FALSE),0),
    IFERROR(VLOOKUP(B60,'WAR 3'!B:E,3,FALSE),0),
    IFERROR(VLOOKUP(B60,'WAR 3'!B:E,4,FALSE),0),
    IFERROR(VLOOKUP(B60,'WAR 4'!B:E,3,FALSE),0),
    IFERROR(VLOOKUP(B60,'WAR 4'!B:E,4,FALSE),0),
IFERROR(VLOOKUP(B60,'WAR 5'!B:E,3,FALSE),0),
IFERROR(VLOOKUP(B60,'WAR 5'!B:E,4,FALSE),0),
IFERROR(VLOOKUP(B60,'WAR 6'!B:E,3,FALSE),0),
IFERROR(VLOOKUP(B60,'WAR 6'!B:E,4,FALSE),0)
  ) /
  (
    COUNTIF('WAR 1'!B:B,B60)*2 +
    COUNTIF('WAR 2'!B:B,B60)*2 +
    COUNTIF('WAR 3'!B:B,B60)*2 +
    COUNTIF('WAR 4'!B:B,B60)*2 +
 COUNTIF('WAR 5'!B:B,B60)*2 +
COUNTIF('WAR 6'!B:B,B60)*2
  ),
2)</f>
        <v>80.75</v>
      </c>
      <c r="E60" s="21">
        <f>SUM(
  IFERROR(VLOOKUP(B60,'WAR 1'!B:F,5,FALSE),0),
  IFERROR(VLOOKUP(B60,'WAR 2'!B:F,5,FALSE),0),
  IFERROR(VLOOKUP(B60,'WAR 3'!B:F,5,FALSE),0),
  IFERROR(VLOOKUP(B60,'WAR 4'!B:F,5,FALSE),0),
  IFERROR(VLOOKUP(B60,'WAR 5'!B:F,5,FALSE),0),
IFERROR(VLOOKUP(B60,'WAR 6'!B:F,5,FALSE),0)
)</f>
        <v>2</v>
      </c>
      <c r="G60" t="s">
        <v>134</v>
      </c>
    </row>
    <row r="61" spans="1:7" ht="16.5" thickBot="1" x14ac:dyDescent="0.3">
      <c r="A61" s="15">
        <v>60</v>
      </c>
      <c r="B61" s="3" t="s">
        <v>157</v>
      </c>
      <c r="C61" s="27" t="s">
        <v>158</v>
      </c>
      <c r="D61" s="20">
        <f>ROUND(
  SUM(
    IFERROR(VLOOKUP(B61,'WAR 1'!B:E,3,FALSE),0),
    IFERROR(VLOOKUP(B61,'WAR 1'!B:E,4,FALSE),0),
    IFERROR(VLOOKUP(B61,'WAR 2'!B:E,3,FALSE),0),
    IFERROR(VLOOKUP(B61,'WAR 2'!B:E,4,FALSE),0),
    IFERROR(VLOOKUP(B61,'WAR 3'!B:E,3,FALSE),0),
    IFERROR(VLOOKUP(B61,'WAR 3'!B:E,4,FALSE),0),
    IFERROR(VLOOKUP(B61,'WAR 4'!B:E,3,FALSE),0),
    IFERROR(VLOOKUP(B61,'WAR 4'!B:E,4,FALSE),0),
IFERROR(VLOOKUP(B61,'WAR 5'!B:E,3,FALSE),0),
IFERROR(VLOOKUP(B61,'WAR 5'!B:E,4,FALSE),0),
IFERROR(VLOOKUP(B61,'WAR 6'!B:E,3,FALSE),0),
IFERROR(VLOOKUP(B61,'WAR 6'!B:E,4,FALSE),0)
  ) /
  (
    COUNTIF('WAR 1'!B:B,B61)*2 +
    COUNTIF('WAR 2'!B:B,B61)*2 +
    COUNTIF('WAR 3'!B:B,B61)*2 +
    COUNTIF('WAR 4'!B:B,B61)*2 +
 COUNTIF('WAR 5'!B:B,B61)*2 +
COUNTIF('WAR 6'!B:B,B61)*2
  ),
2)</f>
        <v>95.75</v>
      </c>
      <c r="E61" s="21">
        <f>SUM(
  IFERROR(VLOOKUP(B61,'WAR 1'!B:F,5,FALSE),0),
  IFERROR(VLOOKUP(B61,'WAR 2'!B:F,5,FALSE),0),
  IFERROR(VLOOKUP(B61,'WAR 3'!B:F,5,FALSE),0),
  IFERROR(VLOOKUP(B61,'WAR 4'!B:F,5,FALSE),0),
  IFERROR(VLOOKUP(B61,'WAR 5'!B:F,5,FALSE),0),
IFERROR(VLOOKUP(B61,'WAR 6'!B:F,5,FALSE),0)
)</f>
        <v>3</v>
      </c>
      <c r="G61" t="s">
        <v>159</v>
      </c>
    </row>
    <row r="62" spans="1:7" ht="16.5" thickBot="1" x14ac:dyDescent="0.3">
      <c r="A62" s="15">
        <v>61</v>
      </c>
      <c r="B62" s="3" t="s">
        <v>160</v>
      </c>
      <c r="C62" s="27" t="s">
        <v>161</v>
      </c>
      <c r="D62" s="20">
        <f>ROUND(
  SUM(
    IFERROR(VLOOKUP(B62,'WAR 1'!B:E,3,FALSE),0),
    IFERROR(VLOOKUP(B62,'WAR 1'!B:E,4,FALSE),0),
    IFERROR(VLOOKUP(B62,'WAR 2'!B:E,3,FALSE),0),
    IFERROR(VLOOKUP(B62,'WAR 2'!B:E,4,FALSE),0),
    IFERROR(VLOOKUP(B62,'WAR 3'!B:E,3,FALSE),0),
    IFERROR(VLOOKUP(B62,'WAR 3'!B:E,4,FALSE),0),
    IFERROR(VLOOKUP(B62,'WAR 4'!B:E,3,FALSE),0),
    IFERROR(VLOOKUP(B62,'WAR 4'!B:E,4,FALSE),0),
IFERROR(VLOOKUP(B62,'WAR 5'!B:E,3,FALSE),0),
IFERROR(VLOOKUP(B62,'WAR 5'!B:E,4,FALSE),0),
IFERROR(VLOOKUP(B62,'WAR 6'!B:E,3,FALSE),0),
IFERROR(VLOOKUP(B62,'WAR 6'!B:E,4,FALSE),0)
  ) /
  (
    COUNTIF('WAR 1'!B:B,B62)*2 +
    COUNTIF('WAR 2'!B:B,B62)*2 +
    COUNTIF('WAR 3'!B:B,B62)*2 +
    COUNTIF('WAR 4'!B:B,B62)*2 +
 COUNTIF('WAR 5'!B:B,B62)*2 +
COUNTIF('WAR 6'!B:B,B62)*2
  ),
2)</f>
        <v>98.75</v>
      </c>
      <c r="E62" s="21">
        <f>SUM(
  IFERROR(VLOOKUP(B62,'WAR 1'!B:F,5,FALSE),0),
  IFERROR(VLOOKUP(B62,'WAR 2'!B:F,5,FALSE),0),
  IFERROR(VLOOKUP(B62,'WAR 3'!B:F,5,FALSE),0),
  IFERROR(VLOOKUP(B62,'WAR 4'!B:F,5,FALSE),0),
  IFERROR(VLOOKUP(B62,'WAR 5'!B:F,5,FALSE),0),
IFERROR(VLOOKUP(B62,'WAR 6'!B:F,5,FALSE),0)
)</f>
        <v>3</v>
      </c>
      <c r="G62" t="s">
        <v>162</v>
      </c>
    </row>
    <row r="63" spans="1:7" ht="15.75" x14ac:dyDescent="0.25">
      <c r="A63" s="15">
        <v>62</v>
      </c>
      <c r="B63" s="31" t="s">
        <v>165</v>
      </c>
      <c r="C63" s="7" t="s">
        <v>164</v>
      </c>
      <c r="D63" s="20">
        <f>ROUND(
  SUM(
    IFERROR(VLOOKUP(B63,'WAR 1'!B:E,3,FALSE),0),
    IFERROR(VLOOKUP(B63,'WAR 1'!B:E,4,FALSE),0),
    IFERROR(VLOOKUP(B63,'WAR 2'!B:E,3,FALSE),0),
    IFERROR(VLOOKUP(B63,'WAR 2'!B:E,4,FALSE),0),
    IFERROR(VLOOKUP(B63,'WAR 3'!B:E,3,FALSE),0),
    IFERROR(VLOOKUP(B63,'WAR 3'!B:E,4,FALSE),0),
    IFERROR(VLOOKUP(B63,'WAR 4'!B:E,3,FALSE),0),
    IFERROR(VLOOKUP(B63,'WAR 4'!B:E,4,FALSE),0),
IFERROR(VLOOKUP(B63,'WAR 5'!B:E,3,FALSE),0),
IFERROR(VLOOKUP(B63,'WAR 5'!B:E,4,FALSE),0),
IFERROR(VLOOKUP(B63,'WAR 6'!B:E,3,FALSE),0),
IFERROR(VLOOKUP(B63,'WAR 6'!B:E,4,FALSE),0)
  ) /
  (
    COUNTIF('WAR 1'!B:B,B63)*2 +
    COUNTIF('WAR 2'!B:B,B63)*2 +
    COUNTIF('WAR 3'!B:B,B63)*2 +
    COUNTIF('WAR 4'!B:B,B63)*2 +
 COUNTIF('WAR 5'!B:B,B63)*2 +
COUNTIF('WAR 6'!B:B,B63)*2
  ),
2)</f>
        <v>100</v>
      </c>
      <c r="E63" s="21">
        <f>SUM(
  IFERROR(VLOOKUP(B63,'WAR 1'!B:F,5,FALSE),0),
  IFERROR(VLOOKUP(B63,'WAR 2'!B:F,5,FALSE),0),
  IFERROR(VLOOKUP(B63,'WAR 3'!B:F,5,FALSE),0),
  IFERROR(VLOOKUP(B63,'WAR 4'!B:F,5,FALSE),0),
  IFERROR(VLOOKUP(B63,'WAR 5'!B:F,5,FALSE),0),
IFERROR(VLOOKUP(B63,'WAR 6'!B:F,5,FALSE),0)
)</f>
        <v>2</v>
      </c>
      <c r="G63" t="s">
        <v>166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WAR 1</vt:lpstr>
      <vt:lpstr>WAR 2</vt:lpstr>
      <vt:lpstr>WAR 3</vt:lpstr>
      <vt:lpstr>WAR 4</vt:lpstr>
      <vt:lpstr>WAR 5</vt:lpstr>
      <vt:lpstr>WAR 6</vt:lpstr>
      <vt:lpstr>WAR 7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 Sagrado</dc:creator>
  <cp:lastModifiedBy>Patrick John Sagrado</cp:lastModifiedBy>
  <dcterms:created xsi:type="dcterms:W3CDTF">2025-06-15T09:03:52Z</dcterms:created>
  <dcterms:modified xsi:type="dcterms:W3CDTF">2025-06-24T04:08:59Z</dcterms:modified>
</cp:coreProperties>
</file>