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getim\Downloads\"/>
    </mc:Choice>
  </mc:AlternateContent>
  <xr:revisionPtr revIDLastSave="0" documentId="13_ncr:1_{BD8E6732-79AB-4931-9FFF-CEFA2F0AD0B7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81029"/>
</workbook>
</file>

<file path=xl/calcChain.xml><?xml version="1.0" encoding="utf-8"?>
<calcChain xmlns="http://schemas.openxmlformats.org/spreadsheetml/2006/main">
  <c r="I20" i="17" l="1"/>
  <c r="G26" i="16"/>
  <c r="I22" i="16"/>
  <c r="I21" i="16"/>
  <c r="I20" i="16"/>
  <c r="D51" i="15"/>
  <c r="D49" i="15"/>
  <c r="G36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G27" i="17" l="1"/>
  <c r="G29" i="17" s="1"/>
  <c r="G28" i="16"/>
  <c r="G38" i="15"/>
</calcChain>
</file>

<file path=xl/sharedStrings.xml><?xml version="1.0" encoding="utf-8"?>
<sst xmlns="http://schemas.openxmlformats.org/spreadsheetml/2006/main" count="156" uniqueCount="57">
  <si>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</si>
  <si>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</si>
  <si>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</si>
  <si>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</si>
  <si>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</si>
  <si>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</si>
  <si>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</si>
  <si>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</si>
  <si>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</si>
  <si>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</si>
  <si>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</si>
  <si>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</si>
  <si>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</si>
  <si>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</si>
  <si>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</si>
  <si>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</si>
  <si>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</si>
  <si>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</si>
  <si>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</si>
  <si>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</si>
  <si>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</si>
  <si>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</si>
  <si>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</si>
  <si>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m2</t>
  </si>
  <si>
    <t>cop</t>
  </si>
  <si>
    <t xml:space="preserve">Fature </t>
  </si>
  <si>
    <t>14.10.2022</t>
  </si>
  <si>
    <t xml:space="preserve">Klipsa per cevka </t>
  </si>
  <si>
    <t xml:space="preserve">Stiropol me foli 3cm </t>
  </si>
  <si>
    <t>Cevka alu plast Emmeti D16</t>
  </si>
  <si>
    <t>m'</t>
  </si>
  <si>
    <t>Kolektor Itap 10/10</t>
  </si>
  <si>
    <t>Kolektor Itap 6/6</t>
  </si>
  <si>
    <t>Ventila 1''</t>
  </si>
  <si>
    <t xml:space="preserve">Likuid per Hibercuk </t>
  </si>
  <si>
    <t>l</t>
  </si>
  <si>
    <t>Materiale per lidhje te topsifonave</t>
  </si>
  <si>
    <t>Cevka alu plast me izolim d26</t>
  </si>
  <si>
    <t xml:space="preserve">Montim koleno Olluk </t>
  </si>
  <si>
    <t>Materialet per klima (parapergaditjet)</t>
  </si>
  <si>
    <t xml:space="preserve">Montim cevka per kamin </t>
  </si>
  <si>
    <t>Instalimi I fazes te pare</t>
  </si>
  <si>
    <t xml:space="preserve">Blerim Lela </t>
  </si>
  <si>
    <t>Blerim Lela</t>
  </si>
  <si>
    <t>Avans per punen</t>
  </si>
  <si>
    <t>Avans per materialet</t>
  </si>
  <si>
    <t>Total avans</t>
  </si>
  <si>
    <t>shuma e mbetur</t>
  </si>
  <si>
    <t>Fatlum Ballanca</t>
  </si>
  <si>
    <t>Fatlum  Ballanca</t>
  </si>
  <si>
    <t>Klima Gree Fairy premium -25 18.000 btu</t>
  </si>
  <si>
    <t xml:space="preserve">Montim klime </t>
  </si>
  <si>
    <t>Materiale</t>
  </si>
  <si>
    <t>21.12.2022</t>
  </si>
  <si>
    <t>Munir Erebara</t>
  </si>
  <si>
    <t xml:space="preserve">Linia multi split baker </t>
  </si>
  <si>
    <t xml:space="preserve">Munir Erebara + kati I katert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</si>
</sst>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3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/>
    <xf numFmtId="168" fontId="35" fillId="0" borderId="0" xfId="0" applyNumberFormat="1" applyFo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0" borderId="0" xfId="0"/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32" fillId="0" borderId="0" xfId="0" applyFont="1" applyAlignment="1">
      <alignment horizont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168" fontId="18" fillId="0" borderId="0" xfId="0" applyNumberFormat="1" applyFont="1"/>
    <xf numFmtId="168" fontId="0" fillId="0" borderId="0" xfId="0" applyNumberFormat="1"/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19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96" t="s">
        <v>4</v>
      </c>
      <c r="F1" s="96"/>
      <c r="G1" s="59"/>
      <c r="H1" s="59"/>
      <c r="I1" s="59"/>
    </row>
    <row r="2" spans="1:10" ht="12.75" x14ac:dyDescent="0.2">
      <c r="A2" s="7" t="s">
        <v>3</v>
      </c>
      <c r="B2" s="1"/>
      <c r="C2" s="1"/>
      <c r="D2" s="1"/>
      <c r="E2" s="59"/>
      <c r="F2" s="59"/>
      <c r="G2" s="59"/>
      <c r="H2" s="59"/>
      <c r="I2" s="59"/>
    </row>
    <row r="3" spans="1:10" ht="12.75" x14ac:dyDescent="0.2">
      <c r="A3" s="8" t="s">
        <v>3</v>
      </c>
      <c r="B3" s="19"/>
      <c r="C3" s="19"/>
      <c r="D3" s="2"/>
      <c r="E3" s="59"/>
      <c r="F3" s="59"/>
      <c r="G3" s="59"/>
      <c r="H3" s="59"/>
      <c r="I3" s="59"/>
    </row>
    <row r="4" spans="1:10" ht="12.75" x14ac:dyDescent="0.2">
      <c r="A4" s="8" t="s">
        <v>3</v>
      </c>
      <c r="B4" s="19"/>
      <c r="C4" s="19"/>
      <c r="D4" s="19"/>
      <c r="E4" s="97" t="s">
        <v>22</v>
      </c>
      <c r="F4" s="97"/>
      <c r="G4" s="59"/>
      <c r="H4" s="59"/>
      <c r="I4" s="59"/>
    </row>
    <row r="5" spans="1:10" ht="12.75" x14ac:dyDescent="0.2">
      <c r="A5" s="8" t="s">
        <v>3</v>
      </c>
      <c r="B5" s="98"/>
      <c r="C5" s="59"/>
      <c r="D5" s="59"/>
      <c r="E5" s="99" t="s">
        <v>5</v>
      </c>
      <c r="F5" s="99"/>
      <c r="G5" s="59"/>
      <c r="H5" s="59"/>
      <c r="I5" s="59"/>
    </row>
    <row r="6" spans="1:10" ht="12.75" x14ac:dyDescent="0.2">
      <c r="A6" s="8" t="s">
        <v>3</v>
      </c>
      <c r="B6" s="59"/>
      <c r="C6" s="59"/>
      <c r="D6" s="59"/>
      <c r="E6" s="100">
        <v>300170000030340</v>
      </c>
      <c r="F6" s="100"/>
      <c r="G6" s="101"/>
      <c r="H6" s="101"/>
      <c r="I6" s="101"/>
    </row>
    <row r="7" spans="1:10" ht="12.75" x14ac:dyDescent="0.2">
      <c r="A7" s="8" t="s">
        <v>3</v>
      </c>
      <c r="B7" s="59"/>
      <c r="C7" s="59"/>
      <c r="D7" s="59"/>
      <c r="E7" s="99" t="s">
        <v>0</v>
      </c>
      <c r="F7" s="99"/>
      <c r="G7" s="59"/>
      <c r="H7" s="59"/>
      <c r="I7" s="59"/>
    </row>
    <row r="8" spans="1:10" ht="12.75" x14ac:dyDescent="0.2">
      <c r="A8" s="8" t="s">
        <v>3</v>
      </c>
      <c r="B8" s="19"/>
      <c r="C8" s="19"/>
      <c r="D8" s="19"/>
      <c r="E8" s="102" t="s">
        <v>1</v>
      </c>
      <c r="F8" s="102"/>
      <c r="G8" s="59"/>
      <c r="H8" s="59"/>
      <c r="I8" s="59"/>
    </row>
    <row r="9" spans="1:10" ht="12.75" x14ac:dyDescent="0.2">
      <c r="A9" s="8" t="s">
        <v>3</v>
      </c>
      <c r="B9" s="3"/>
      <c r="C9" s="3"/>
      <c r="D9" s="3"/>
      <c r="E9" s="97" t="s">
        <v>2</v>
      </c>
      <c r="F9" s="97"/>
      <c r="G9" s="59"/>
      <c r="H9" s="59"/>
      <c r="I9" s="59"/>
    </row>
    <row r="10" spans="1:10" x14ac:dyDescent="0.25">
      <c r="A10" s="8" t="s">
        <v>3</v>
      </c>
      <c r="B10" s="9"/>
      <c r="C10" s="9"/>
      <c r="D10" s="9"/>
      <c r="E10" s="103">
        <v>38946791241</v>
      </c>
      <c r="F10" s="103"/>
      <c r="G10" s="59"/>
      <c r="H10" s="59"/>
      <c r="I10" s="41"/>
    </row>
    <row r="11" spans="1:10" ht="12.75" x14ac:dyDescent="0.2">
      <c r="A11" s="8" t="s">
        <v>3</v>
      </c>
      <c r="B11" s="90" t="s">
        <v>11</v>
      </c>
      <c r="C11" s="59"/>
      <c r="D11" s="59"/>
      <c r="E11" s="59"/>
      <c r="G11" s="104" t="s">
        <v>25</v>
      </c>
      <c r="H11" s="59"/>
      <c r="I11" s="59"/>
    </row>
    <row r="12" spans="1:10" ht="18.75" customHeight="1" x14ac:dyDescent="0.3">
      <c r="A12" s="10"/>
      <c r="B12" s="94" t="s">
        <v>48</v>
      </c>
      <c r="C12" s="95"/>
      <c r="D12" s="95"/>
      <c r="E12" s="95"/>
      <c r="G12" s="89">
        <v>131</v>
      </c>
      <c r="H12" s="59"/>
      <c r="I12" s="59"/>
      <c r="J12" s="5"/>
    </row>
    <row r="13" spans="1:10" ht="12.75" x14ac:dyDescent="0.2">
      <c r="A13" s="10"/>
      <c r="B13" s="89"/>
      <c r="C13" s="59"/>
      <c r="D13" s="59"/>
      <c r="E13" s="59"/>
      <c r="G13" s="90" t="s">
        <v>21</v>
      </c>
      <c r="H13" s="59"/>
      <c r="I13" s="59"/>
      <c r="J13" s="5"/>
    </row>
    <row r="14" spans="1:10" ht="15" customHeight="1" x14ac:dyDescent="0.25">
      <c r="A14" s="10"/>
      <c r="B14" s="91" t="s">
        <v>12</v>
      </c>
      <c r="C14" s="92"/>
      <c r="D14" s="92"/>
      <c r="E14" s="92"/>
      <c r="G14" s="93" t="s">
        <v>26</v>
      </c>
      <c r="H14" s="59"/>
      <c r="I14" s="59"/>
      <c r="J14" s="5"/>
    </row>
    <row r="15" spans="1:10" ht="15.75" customHeight="1" x14ac:dyDescent="0.25">
      <c r="A15" s="10"/>
      <c r="B15" s="91" t="s">
        <v>13</v>
      </c>
      <c r="C15" s="92"/>
      <c r="D15" s="92"/>
      <c r="E15" s="92"/>
      <c r="G15" s="90"/>
      <c r="H15" s="59"/>
      <c r="I15" s="59"/>
      <c r="J15" s="5"/>
    </row>
    <row r="16" spans="1:10" thickBot="1" x14ac:dyDescent="0.3">
      <c r="A16" s="10"/>
      <c r="B16" s="73">
        <v>1250</v>
      </c>
      <c r="C16" s="73"/>
      <c r="D16" s="28"/>
      <c r="E16" s="28"/>
      <c r="F16" s="11"/>
      <c r="G16" s="74"/>
      <c r="H16" s="59"/>
      <c r="I16" s="59"/>
      <c r="J16" s="5"/>
    </row>
    <row r="17" spans="1:10" ht="7.5" customHeight="1" thickBot="1" x14ac:dyDescent="0.25">
      <c r="A17" s="10"/>
      <c r="B17" s="75"/>
      <c r="C17" s="76"/>
      <c r="D17" s="76"/>
      <c r="E17" s="76"/>
      <c r="F17" s="76"/>
      <c r="G17" s="76"/>
      <c r="H17" s="76"/>
      <c r="I17" s="77"/>
      <c r="J17" s="5"/>
    </row>
    <row r="18" spans="1:10" ht="18.75" customHeight="1" x14ac:dyDescent="0.2">
      <c r="A18" s="10"/>
      <c r="B18" s="78"/>
      <c r="C18" s="79"/>
      <c r="D18" s="79"/>
      <c r="E18" s="79"/>
      <c r="F18" s="79"/>
      <c r="G18" s="79"/>
      <c r="H18" s="79"/>
      <c r="I18" s="80"/>
    </row>
    <row r="19" spans="1:10" ht="18" customHeight="1" thickBot="1" x14ac:dyDescent="0.25">
      <c r="A19" s="10"/>
      <c r="B19" s="22" t="s">
        <v>10</v>
      </c>
      <c r="C19" s="81" t="s">
        <v>6</v>
      </c>
      <c r="D19" s="59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82" t="s">
        <v>50</v>
      </c>
      <c r="D20" s="83"/>
      <c r="E20" s="31">
        <v>1</v>
      </c>
      <c r="F20" s="32" t="s">
        <v>24</v>
      </c>
      <c r="G20" s="54">
        <v>53991</v>
      </c>
      <c r="H20" s="43">
        <v>0.18</v>
      </c>
      <c r="I20" s="56">
        <f>E20*G20</f>
        <v>53991</v>
      </c>
    </row>
    <row r="21" spans="1:10" ht="17.25" customHeight="1" x14ac:dyDescent="0.2">
      <c r="A21" s="42"/>
      <c r="B21" s="36">
        <v>2</v>
      </c>
      <c r="C21" s="71" t="s">
        <v>51</v>
      </c>
      <c r="D21" s="72"/>
      <c r="E21" s="29">
        <v>1</v>
      </c>
      <c r="F21" s="30" t="s">
        <v>24</v>
      </c>
      <c r="G21" s="55">
        <v>4000</v>
      </c>
      <c r="H21" s="47">
        <v>0.18</v>
      </c>
      <c r="I21" s="57">
        <f>E21*G21</f>
        <v>4000</v>
      </c>
    </row>
    <row r="22" spans="1:10" ht="17.25" customHeight="1" x14ac:dyDescent="0.2">
      <c r="A22" s="42"/>
      <c r="B22" s="36">
        <v>3</v>
      </c>
      <c r="C22" s="71" t="s">
        <v>52</v>
      </c>
      <c r="D22" s="72"/>
      <c r="E22" s="29">
        <v>1</v>
      </c>
      <c r="F22" s="30" t="s">
        <v>24</v>
      </c>
      <c r="G22" s="55">
        <v>2500</v>
      </c>
      <c r="H22" s="47">
        <v>0.18</v>
      </c>
      <c r="I22" s="57">
        <f>E22*G22</f>
        <v>2500</v>
      </c>
    </row>
    <row r="23" spans="1:10" ht="20.25" customHeight="1" thickBot="1" x14ac:dyDescent="0.25">
      <c r="A23" s="5"/>
      <c r="B23" s="40"/>
      <c r="C23" s="84"/>
      <c r="D23" s="59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85"/>
      <c r="C24" s="76"/>
      <c r="D24" s="76"/>
      <c r="E24" s="76"/>
      <c r="F24" s="76"/>
      <c r="G24" s="76"/>
      <c r="H24" s="76"/>
      <c r="I24" s="77"/>
    </row>
    <row r="25" spans="1:10" ht="19.5" customHeight="1" x14ac:dyDescent="0.2">
      <c r="A25" s="16"/>
      <c r="B25" s="39"/>
      <c r="C25" s="86"/>
      <c r="D25" s="59"/>
      <c r="E25" s="14"/>
      <c r="F25" s="14"/>
      <c r="G25" s="18"/>
      <c r="H25" s="20" t="s">
        <v>7</v>
      </c>
      <c r="I25" s="15"/>
    </row>
    <row r="26" spans="1:10" ht="24" customHeight="1" x14ac:dyDescent="0.3">
      <c r="E26" s="62" t="s">
        <v>20</v>
      </c>
      <c r="F26" s="62"/>
      <c r="G26" s="87">
        <f>SUM(I20:I22)</f>
        <v>60491</v>
      </c>
      <c r="H26" s="88"/>
      <c r="I26" s="88"/>
    </row>
    <row r="27" spans="1:10" ht="24" customHeight="1" x14ac:dyDescent="0.3">
      <c r="E27" s="62" t="s">
        <v>17</v>
      </c>
      <c r="F27" s="62"/>
      <c r="G27" s="69">
        <v>0</v>
      </c>
      <c r="H27" s="70"/>
      <c r="I27" s="70"/>
    </row>
    <row r="28" spans="1:10" ht="24" customHeight="1" x14ac:dyDescent="0.35">
      <c r="E28" s="62" t="s">
        <v>18</v>
      </c>
      <c r="F28" s="62"/>
      <c r="G28" s="63">
        <f>G26</f>
        <v>60491</v>
      </c>
      <c r="H28" s="64"/>
      <c r="I28" s="64"/>
    </row>
    <row r="29" spans="1:10" ht="6.75" customHeight="1" x14ac:dyDescent="0.35">
      <c r="B29" s="40"/>
      <c r="C29" s="58"/>
      <c r="D29" s="59"/>
      <c r="E29" s="12"/>
      <c r="F29" s="12"/>
      <c r="G29" s="65"/>
      <c r="H29" s="59"/>
      <c r="I29" s="59"/>
    </row>
    <row r="30" spans="1:10" ht="18" x14ac:dyDescent="0.25">
      <c r="B30" s="66" t="s">
        <v>19</v>
      </c>
      <c r="C30" s="59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67" t="s">
        <v>49</v>
      </c>
      <c r="C31" s="68"/>
      <c r="D31" s="68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58"/>
      <c r="D33" s="59"/>
      <c r="E33" s="12"/>
      <c r="F33" s="12"/>
      <c r="I33" s="4"/>
    </row>
    <row r="34" spans="2:9" ht="5.25" customHeight="1" x14ac:dyDescent="0.25">
      <c r="D34" s="60"/>
      <c r="E34" s="59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61"/>
      <c r="D36" s="58"/>
      <c r="E36" s="58"/>
      <c r="F36" s="58"/>
      <c r="G36" s="58"/>
      <c r="H36" s="58"/>
      <c r="I36" s="58"/>
    </row>
  </sheetData>
  <mergeCells count="43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opLeftCell="A19" workbookViewId="0">
      <selection activeCell="C35" sqref="C35:D35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96" t="s">
        <v>4</v>
      </c>
      <c r="F1" s="96"/>
      <c r="G1" s="59"/>
      <c r="H1" s="59"/>
      <c r="I1" s="59"/>
    </row>
    <row r="2" spans="1:10" ht="12.75" x14ac:dyDescent="0.2">
      <c r="A2" s="7" t="s">
        <v>3</v>
      </c>
      <c r="B2" s="1"/>
      <c r="C2" s="1"/>
      <c r="D2" s="1"/>
      <c r="E2" s="59"/>
      <c r="F2" s="59"/>
      <c r="G2" s="59"/>
      <c r="H2" s="59"/>
      <c r="I2" s="59"/>
    </row>
    <row r="3" spans="1:10" ht="12.75" x14ac:dyDescent="0.2">
      <c r="A3" s="8" t="s">
        <v>3</v>
      </c>
      <c r="B3" s="19"/>
      <c r="C3" s="19"/>
      <c r="D3" s="2"/>
      <c r="E3" s="59"/>
      <c r="F3" s="59"/>
      <c r="G3" s="59"/>
      <c r="H3" s="59"/>
      <c r="I3" s="59"/>
    </row>
    <row r="4" spans="1:10" ht="12.75" x14ac:dyDescent="0.2">
      <c r="A4" s="8" t="s">
        <v>3</v>
      </c>
      <c r="B4" s="19"/>
      <c r="C4" s="19"/>
      <c r="D4" s="19"/>
      <c r="E4" s="97" t="s">
        <v>22</v>
      </c>
      <c r="F4" s="97"/>
      <c r="G4" s="59"/>
      <c r="H4" s="59"/>
      <c r="I4" s="59"/>
    </row>
    <row r="5" spans="1:10" ht="12.75" x14ac:dyDescent="0.2">
      <c r="A5" s="8" t="s">
        <v>3</v>
      </c>
      <c r="B5" s="98"/>
      <c r="C5" s="59"/>
      <c r="D5" s="59"/>
      <c r="E5" s="99" t="s">
        <v>5</v>
      </c>
      <c r="F5" s="99"/>
      <c r="G5" s="59"/>
      <c r="H5" s="59"/>
      <c r="I5" s="59"/>
    </row>
    <row r="6" spans="1:10" ht="12.75" x14ac:dyDescent="0.2">
      <c r="A6" s="8" t="s">
        <v>3</v>
      </c>
      <c r="B6" s="59"/>
      <c r="C6" s="59"/>
      <c r="D6" s="59"/>
      <c r="E6" s="100">
        <v>300170000030340</v>
      </c>
      <c r="F6" s="100"/>
      <c r="G6" s="101"/>
      <c r="H6" s="101"/>
      <c r="I6" s="101"/>
    </row>
    <row r="7" spans="1:10" ht="12.75" x14ac:dyDescent="0.2">
      <c r="A7" s="8" t="s">
        <v>3</v>
      </c>
      <c r="B7" s="59"/>
      <c r="C7" s="59"/>
      <c r="D7" s="59"/>
      <c r="E7" s="99" t="s">
        <v>0</v>
      </c>
      <c r="F7" s="99"/>
      <c r="G7" s="59"/>
      <c r="H7" s="59"/>
      <c r="I7" s="59"/>
    </row>
    <row r="8" spans="1:10" ht="12.75" x14ac:dyDescent="0.2">
      <c r="A8" s="8" t="s">
        <v>3</v>
      </c>
      <c r="B8" s="19"/>
      <c r="C8" s="19"/>
      <c r="D8" s="19"/>
      <c r="E8" s="102" t="s">
        <v>1</v>
      </c>
      <c r="F8" s="102"/>
      <c r="G8" s="59"/>
      <c r="H8" s="59"/>
      <c r="I8" s="59"/>
    </row>
    <row r="9" spans="1:10" ht="12.75" x14ac:dyDescent="0.2">
      <c r="A9" s="8" t="s">
        <v>3</v>
      </c>
      <c r="B9" s="3"/>
      <c r="C9" s="3"/>
      <c r="D9" s="3"/>
      <c r="E9" s="97" t="s">
        <v>2</v>
      </c>
      <c r="F9" s="97"/>
      <c r="G9" s="59"/>
      <c r="H9" s="59"/>
      <c r="I9" s="59"/>
    </row>
    <row r="10" spans="1:10" x14ac:dyDescent="0.25">
      <c r="A10" s="8" t="s">
        <v>3</v>
      </c>
      <c r="B10" s="9"/>
      <c r="C10" s="9"/>
      <c r="D10" s="9"/>
      <c r="E10" s="103">
        <v>38946791241</v>
      </c>
      <c r="F10" s="103"/>
      <c r="G10" s="59"/>
      <c r="H10" s="59"/>
      <c r="I10" s="41"/>
    </row>
    <row r="11" spans="1:10" ht="12.75" x14ac:dyDescent="0.2">
      <c r="A11" s="8" t="s">
        <v>3</v>
      </c>
      <c r="B11" s="90" t="s">
        <v>11</v>
      </c>
      <c r="C11" s="59"/>
      <c r="D11" s="59"/>
      <c r="E11" s="59"/>
      <c r="G11" s="104" t="s">
        <v>25</v>
      </c>
      <c r="H11" s="59"/>
      <c r="I11" s="59"/>
    </row>
    <row r="12" spans="1:10" ht="18.75" customHeight="1" x14ac:dyDescent="0.3">
      <c r="A12" s="10"/>
      <c r="B12" s="94" t="s">
        <v>43</v>
      </c>
      <c r="C12" s="95"/>
      <c r="D12" s="95"/>
      <c r="E12" s="95"/>
      <c r="G12" s="89">
        <v>130</v>
      </c>
      <c r="H12" s="59"/>
      <c r="I12" s="59"/>
      <c r="J12" s="5"/>
    </row>
    <row r="13" spans="1:10" ht="12.75" x14ac:dyDescent="0.2">
      <c r="A13" s="10"/>
      <c r="B13" s="89"/>
      <c r="C13" s="59"/>
      <c r="D13" s="59"/>
      <c r="E13" s="59"/>
      <c r="G13" s="90" t="s">
        <v>21</v>
      </c>
      <c r="H13" s="59"/>
      <c r="I13" s="59"/>
      <c r="J13" s="5"/>
    </row>
    <row r="14" spans="1:10" ht="15" customHeight="1" x14ac:dyDescent="0.25">
      <c r="A14" s="10"/>
      <c r="B14" s="91" t="s">
        <v>12</v>
      </c>
      <c r="C14" s="92"/>
      <c r="D14" s="92"/>
      <c r="E14" s="92"/>
      <c r="G14" s="93" t="s">
        <v>26</v>
      </c>
      <c r="H14" s="59"/>
      <c r="I14" s="59"/>
      <c r="J14" s="5"/>
    </row>
    <row r="15" spans="1:10" ht="15.75" customHeight="1" x14ac:dyDescent="0.25">
      <c r="A15" s="10"/>
      <c r="B15" s="91" t="s">
        <v>13</v>
      </c>
      <c r="C15" s="92"/>
      <c r="D15" s="92"/>
      <c r="E15" s="92"/>
      <c r="G15" s="90"/>
      <c r="H15" s="59"/>
      <c r="I15" s="59"/>
      <c r="J15" s="5"/>
    </row>
    <row r="16" spans="1:10" thickBot="1" x14ac:dyDescent="0.3">
      <c r="A16" s="10"/>
      <c r="B16" s="73">
        <v>1250</v>
      </c>
      <c r="C16" s="73"/>
      <c r="D16" s="28"/>
      <c r="E16" s="28"/>
      <c r="F16" s="11"/>
      <c r="G16" s="74"/>
      <c r="H16" s="59"/>
      <c r="I16" s="59"/>
      <c r="J16" s="5"/>
    </row>
    <row r="17" spans="1:10" ht="7.5" customHeight="1" thickBot="1" x14ac:dyDescent="0.25">
      <c r="A17" s="10"/>
      <c r="B17" s="75"/>
      <c r="C17" s="76"/>
      <c r="D17" s="76"/>
      <c r="E17" s="76"/>
      <c r="F17" s="76"/>
      <c r="G17" s="76"/>
      <c r="H17" s="76"/>
      <c r="I17" s="77"/>
      <c r="J17" s="5"/>
    </row>
    <row r="18" spans="1:10" ht="18.75" customHeight="1" x14ac:dyDescent="0.2">
      <c r="A18" s="10"/>
      <c r="B18" s="78"/>
      <c r="C18" s="79"/>
      <c r="D18" s="79"/>
      <c r="E18" s="79"/>
      <c r="F18" s="79"/>
      <c r="G18" s="79"/>
      <c r="H18" s="79"/>
      <c r="I18" s="80"/>
    </row>
    <row r="19" spans="1:10" ht="18" customHeight="1" thickBot="1" x14ac:dyDescent="0.25">
      <c r="A19" s="10"/>
      <c r="B19" s="22" t="s">
        <v>10</v>
      </c>
      <c r="C19" s="81" t="s">
        <v>6</v>
      </c>
      <c r="D19" s="59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82" t="s">
        <v>27</v>
      </c>
      <c r="D20" s="83"/>
      <c r="E20" s="31">
        <v>3600</v>
      </c>
      <c r="F20" s="32" t="s">
        <v>24</v>
      </c>
      <c r="G20" s="44">
        <v>0.04</v>
      </c>
      <c r="H20" s="43">
        <v>0.18</v>
      </c>
      <c r="I20" s="45">
        <f t="shared" ref="I20:I32" si="0">E20*G20</f>
        <v>144</v>
      </c>
    </row>
    <row r="21" spans="1:10" ht="17.25" customHeight="1" x14ac:dyDescent="0.2">
      <c r="A21" s="42"/>
      <c r="B21" s="36">
        <v>2</v>
      </c>
      <c r="C21" s="71" t="s">
        <v>28</v>
      </c>
      <c r="D21" s="72"/>
      <c r="E21" s="29">
        <v>220</v>
      </c>
      <c r="F21" s="30" t="s">
        <v>23</v>
      </c>
      <c r="G21" s="46">
        <v>6.2</v>
      </c>
      <c r="H21" s="47">
        <v>0.18</v>
      </c>
      <c r="I21" s="48">
        <f t="shared" si="0"/>
        <v>1364</v>
      </c>
    </row>
    <row r="22" spans="1:10" ht="17.25" customHeight="1" x14ac:dyDescent="0.2">
      <c r="A22" s="42"/>
      <c r="B22" s="36">
        <v>3</v>
      </c>
      <c r="C22" s="71" t="s">
        <v>29</v>
      </c>
      <c r="D22" s="72"/>
      <c r="E22" s="29">
        <v>1350</v>
      </c>
      <c r="F22" s="30" t="s">
        <v>30</v>
      </c>
      <c r="G22" s="46">
        <v>0.8</v>
      </c>
      <c r="H22" s="47">
        <v>0.18</v>
      </c>
      <c r="I22" s="48">
        <f t="shared" si="0"/>
        <v>1080</v>
      </c>
    </row>
    <row r="23" spans="1:10" ht="17.25" customHeight="1" x14ac:dyDescent="0.2">
      <c r="A23" s="42"/>
      <c r="B23" s="36">
        <v>4</v>
      </c>
      <c r="C23" s="71" t="s">
        <v>31</v>
      </c>
      <c r="D23" s="72"/>
      <c r="E23" s="29">
        <v>1</v>
      </c>
      <c r="F23" s="30" t="s">
        <v>24</v>
      </c>
      <c r="G23" s="46">
        <v>185</v>
      </c>
      <c r="H23" s="47">
        <v>0.18</v>
      </c>
      <c r="I23" s="48">
        <f t="shared" si="0"/>
        <v>185</v>
      </c>
    </row>
    <row r="24" spans="1:10" ht="17.25" customHeight="1" x14ac:dyDescent="0.2">
      <c r="A24" s="42"/>
      <c r="B24" s="36">
        <v>5</v>
      </c>
      <c r="C24" s="71" t="s">
        <v>32</v>
      </c>
      <c r="D24" s="72"/>
      <c r="E24" s="29">
        <v>1</v>
      </c>
      <c r="F24" s="30" t="s">
        <v>24</v>
      </c>
      <c r="G24" s="46">
        <v>110</v>
      </c>
      <c r="H24" s="47">
        <v>0.18</v>
      </c>
      <c r="I24" s="48">
        <f t="shared" si="0"/>
        <v>110</v>
      </c>
    </row>
    <row r="25" spans="1:10" ht="17.25" customHeight="1" x14ac:dyDescent="0.2">
      <c r="A25" s="42"/>
      <c r="B25" s="36">
        <v>6</v>
      </c>
      <c r="C25" s="71" t="s">
        <v>33</v>
      </c>
      <c r="D25" s="72"/>
      <c r="E25" s="29">
        <v>4</v>
      </c>
      <c r="F25" s="30" t="s">
        <v>24</v>
      </c>
      <c r="G25" s="46">
        <v>20</v>
      </c>
      <c r="H25" s="47">
        <v>0.18</v>
      </c>
      <c r="I25" s="48">
        <f t="shared" si="0"/>
        <v>80</v>
      </c>
    </row>
    <row r="26" spans="1:10" ht="17.25" customHeight="1" x14ac:dyDescent="0.2">
      <c r="A26" s="42"/>
      <c r="B26" s="36">
        <v>7</v>
      </c>
      <c r="C26" s="71" t="s">
        <v>34</v>
      </c>
      <c r="D26" s="72"/>
      <c r="E26" s="29">
        <v>40</v>
      </c>
      <c r="F26" s="30" t="s">
        <v>35</v>
      </c>
      <c r="G26" s="46">
        <v>4</v>
      </c>
      <c r="H26" s="47">
        <v>0.18</v>
      </c>
      <c r="I26" s="48">
        <f t="shared" si="0"/>
        <v>160</v>
      </c>
    </row>
    <row r="27" spans="1:10" ht="17.25" customHeight="1" x14ac:dyDescent="0.2">
      <c r="A27" s="42"/>
      <c r="B27" s="36">
        <v>8</v>
      </c>
      <c r="C27" s="71" t="s">
        <v>36</v>
      </c>
      <c r="D27" s="72"/>
      <c r="E27" s="29">
        <v>3</v>
      </c>
      <c r="F27" s="30" t="s">
        <v>24</v>
      </c>
      <c r="G27" s="46">
        <v>5</v>
      </c>
      <c r="H27" s="47">
        <v>0.18</v>
      </c>
      <c r="I27" s="48">
        <f t="shared" si="0"/>
        <v>15</v>
      </c>
    </row>
    <row r="28" spans="1:10" ht="17.25" customHeight="1" x14ac:dyDescent="0.2">
      <c r="A28" s="42"/>
      <c r="B28" s="36">
        <v>9</v>
      </c>
      <c r="C28" s="71" t="s">
        <v>37</v>
      </c>
      <c r="D28" s="72"/>
      <c r="E28" s="29">
        <v>33</v>
      </c>
      <c r="F28" s="30" t="s">
        <v>30</v>
      </c>
      <c r="G28" s="46">
        <v>3.5</v>
      </c>
      <c r="H28" s="47">
        <v>0.18</v>
      </c>
      <c r="I28" s="48">
        <f t="shared" si="0"/>
        <v>115.5</v>
      </c>
    </row>
    <row r="29" spans="1:10" ht="17.25" customHeight="1" x14ac:dyDescent="0.2">
      <c r="A29" s="42"/>
      <c r="B29" s="36">
        <v>10</v>
      </c>
      <c r="C29" s="71" t="s">
        <v>38</v>
      </c>
      <c r="D29" s="72"/>
      <c r="E29" s="29">
        <v>1</v>
      </c>
      <c r="F29" s="30" t="s">
        <v>24</v>
      </c>
      <c r="G29" s="46">
        <v>100</v>
      </c>
      <c r="H29" s="47">
        <v>0.18</v>
      </c>
      <c r="I29" s="48">
        <f t="shared" si="0"/>
        <v>100</v>
      </c>
    </row>
    <row r="30" spans="1:10" ht="17.25" customHeight="1" x14ac:dyDescent="0.2">
      <c r="A30" s="42"/>
      <c r="B30" s="36">
        <v>11</v>
      </c>
      <c r="C30" s="71" t="s">
        <v>39</v>
      </c>
      <c r="D30" s="72"/>
      <c r="E30" s="29">
        <v>1</v>
      </c>
      <c r="F30" s="30" t="s">
        <v>30</v>
      </c>
      <c r="G30" s="46">
        <v>238</v>
      </c>
      <c r="H30" s="47">
        <v>0.18</v>
      </c>
      <c r="I30" s="48">
        <f t="shared" si="0"/>
        <v>238</v>
      </c>
    </row>
    <row r="31" spans="1:10" ht="17.25" customHeight="1" x14ac:dyDescent="0.2">
      <c r="A31" s="42"/>
      <c r="B31" s="36">
        <v>12</v>
      </c>
      <c r="C31" s="71" t="s">
        <v>40</v>
      </c>
      <c r="D31" s="72"/>
      <c r="E31" s="29">
        <v>1</v>
      </c>
      <c r="F31" s="30" t="s">
        <v>24</v>
      </c>
      <c r="G31" s="46">
        <v>40</v>
      </c>
      <c r="H31" s="47">
        <v>0.18</v>
      </c>
      <c r="I31" s="48">
        <f t="shared" si="0"/>
        <v>40</v>
      </c>
    </row>
    <row r="32" spans="1:10" ht="17.25" customHeight="1" thickBot="1" x14ac:dyDescent="0.25">
      <c r="A32" s="42"/>
      <c r="B32" s="37">
        <v>13</v>
      </c>
      <c r="C32" s="109" t="s">
        <v>41</v>
      </c>
      <c r="D32" s="110"/>
      <c r="E32" s="33">
        <v>1</v>
      </c>
      <c r="F32" s="34" t="s">
        <v>24</v>
      </c>
      <c r="G32" s="49">
        <v>2300</v>
      </c>
      <c r="H32" s="50">
        <v>0.18</v>
      </c>
      <c r="I32" s="51">
        <f t="shared" si="0"/>
        <v>2300</v>
      </c>
    </row>
    <row r="33" spans="1:9" ht="20.25" customHeight="1" thickBot="1" x14ac:dyDescent="0.25">
      <c r="A33" s="5"/>
      <c r="B33" s="40"/>
      <c r="C33" s="84"/>
      <c r="D33" s="59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85"/>
      <c r="C34" s="76"/>
      <c r="D34" s="76"/>
      <c r="E34" s="76"/>
      <c r="F34" s="76"/>
      <c r="G34" s="76"/>
      <c r="H34" s="76"/>
      <c r="I34" s="77"/>
    </row>
    <row r="35" spans="1:9" ht="19.5" customHeight="1" x14ac:dyDescent="0.2">
      <c r="A35" s="16"/>
      <c r="B35" s="39"/>
      <c r="C35" s="86"/>
      <c r="D35" s="59"/>
      <c r="E35" s="14"/>
      <c r="F35" s="14"/>
      <c r="G35" s="18"/>
      <c r="H35" s="20" t="s">
        <v>7</v>
      </c>
      <c r="I35" s="15"/>
    </row>
    <row r="36" spans="1:9" ht="24" customHeight="1" x14ac:dyDescent="0.3">
      <c r="E36" s="62" t="s">
        <v>20</v>
      </c>
      <c r="F36" s="62"/>
      <c r="G36" s="69">
        <f>SUM(I20:I32)</f>
        <v>5931.5</v>
      </c>
      <c r="H36" s="70"/>
      <c r="I36" s="70"/>
    </row>
    <row r="37" spans="1:9" ht="24" customHeight="1" x14ac:dyDescent="0.3">
      <c r="E37" s="62" t="s">
        <v>17</v>
      </c>
      <c r="F37" s="62"/>
      <c r="G37" s="69">
        <v>0</v>
      </c>
      <c r="H37" s="70"/>
      <c r="I37" s="70"/>
    </row>
    <row r="38" spans="1:9" ht="24" customHeight="1" x14ac:dyDescent="0.35">
      <c r="E38" s="62" t="s">
        <v>18</v>
      </c>
      <c r="F38" s="62"/>
      <c r="G38" s="111">
        <f>G36</f>
        <v>5931.5</v>
      </c>
      <c r="H38" s="112"/>
      <c r="I38" s="112"/>
    </row>
    <row r="39" spans="1:9" ht="6.75" customHeight="1" x14ac:dyDescent="0.35">
      <c r="B39" s="40"/>
      <c r="C39" s="58"/>
      <c r="D39" s="59"/>
      <c r="E39" s="12"/>
      <c r="F39" s="12"/>
      <c r="G39" s="65"/>
      <c r="H39" s="59"/>
      <c r="I39" s="59"/>
    </row>
    <row r="40" spans="1:9" ht="18" x14ac:dyDescent="0.25">
      <c r="B40" s="66" t="s">
        <v>19</v>
      </c>
      <c r="C40" s="59"/>
      <c r="D40" s="6"/>
      <c r="E40" s="38"/>
      <c r="F40" s="38"/>
      <c r="G40" s="38"/>
      <c r="H40" s="38" t="s">
        <v>8</v>
      </c>
      <c r="I40" s="4"/>
    </row>
    <row r="41" spans="1:9" ht="18" x14ac:dyDescent="0.25">
      <c r="B41" s="67" t="s">
        <v>42</v>
      </c>
      <c r="C41" s="68"/>
      <c r="D41" s="68"/>
      <c r="E41" s="38"/>
      <c r="F41" s="38"/>
      <c r="G41" s="38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0"/>
      <c r="C43" s="58"/>
      <c r="D43" s="59"/>
      <c r="E43" s="12"/>
      <c r="F43" s="12"/>
      <c r="I43" s="4"/>
    </row>
    <row r="44" spans="1:9" ht="5.25" customHeight="1" x14ac:dyDescent="0.25">
      <c r="D44" s="60"/>
      <c r="E44" s="59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61"/>
      <c r="D46" s="58"/>
      <c r="E46" s="58"/>
      <c r="F46" s="58"/>
      <c r="G46" s="58"/>
      <c r="H46" s="58"/>
      <c r="I46" s="58"/>
    </row>
    <row r="47" spans="1:9" ht="15.75" customHeight="1" x14ac:dyDescent="0.25">
      <c r="B47" s="99" t="s">
        <v>44</v>
      </c>
      <c r="C47" s="99"/>
      <c r="D47" s="52">
        <v>816</v>
      </c>
    </row>
    <row r="48" spans="1:9" ht="15.75" customHeight="1" x14ac:dyDescent="0.25">
      <c r="B48" s="99" t="s">
        <v>45</v>
      </c>
      <c r="C48" s="99"/>
      <c r="D48" s="52">
        <v>978</v>
      </c>
    </row>
    <row r="49" spans="2:4" ht="23.25" customHeight="1" x14ac:dyDescent="0.3">
      <c r="B49" s="105" t="s">
        <v>46</v>
      </c>
      <c r="C49" s="105"/>
      <c r="D49" s="53">
        <f>SUM(D47:D48)</f>
        <v>1794</v>
      </c>
    </row>
    <row r="51" spans="2:4" ht="15.75" customHeight="1" x14ac:dyDescent="0.2">
      <c r="B51" s="106" t="s">
        <v>47</v>
      </c>
      <c r="C51" s="106"/>
      <c r="D51" s="107">
        <f>G38-D49</f>
        <v>4137.5</v>
      </c>
    </row>
    <row r="52" spans="2:4" ht="15.75" customHeight="1" x14ac:dyDescent="0.2">
      <c r="B52" s="106"/>
      <c r="C52" s="106"/>
      <c r="D52" s="108"/>
    </row>
  </sheetData>
  <mergeCells count="58">
    <mergeCell ref="E1:I3"/>
    <mergeCell ref="E4:I4"/>
    <mergeCell ref="B5:D7"/>
    <mergeCell ref="E5:I5"/>
    <mergeCell ref="E6:I6"/>
    <mergeCell ref="E7:I7"/>
    <mergeCell ref="G13:I13"/>
    <mergeCell ref="B14:E14"/>
    <mergeCell ref="G14:I14"/>
    <mergeCell ref="B15:E15"/>
    <mergeCell ref="G15:I15"/>
    <mergeCell ref="E8:I8"/>
    <mergeCell ref="E9:I9"/>
    <mergeCell ref="E10:H10"/>
    <mergeCell ref="B11:E11"/>
    <mergeCell ref="G11:I11"/>
    <mergeCell ref="G39:I39"/>
    <mergeCell ref="B40:C40"/>
    <mergeCell ref="B41:D41"/>
    <mergeCell ref="C43:D43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36:F36"/>
    <mergeCell ref="E37:F37"/>
    <mergeCell ref="E38:F38"/>
    <mergeCell ref="D44:E44"/>
    <mergeCell ref="C39:D39"/>
    <mergeCell ref="C24:D24"/>
    <mergeCell ref="C25:D25"/>
    <mergeCell ref="C26:D26"/>
    <mergeCell ref="C27:D27"/>
    <mergeCell ref="C28:D28"/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J37"/>
  <sheetViews>
    <sheetView tabSelected="1" topLeftCell="A7" workbookViewId="0">
      <selection activeCell="I20" sqref="I20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96" t="s">
        <v>4</v>
      </c>
      <c r="F1" s="96"/>
      <c r="G1" s="59"/>
      <c r="H1" s="59"/>
      <c r="I1" s="59"/>
    </row>
    <row r="2" spans="1:10" ht="12.75" x14ac:dyDescent="0.2">
      <c r="A2" s="7" t="s">
        <v>3</v>
      </c>
      <c r="B2" s="1"/>
      <c r="C2" s="1"/>
      <c r="D2" s="1"/>
      <c r="E2" s="59"/>
      <c r="F2" s="59"/>
      <c r="G2" s="59"/>
      <c r="H2" s="59"/>
      <c r="I2" s="59"/>
    </row>
    <row r="3" spans="1:10" ht="12.75" x14ac:dyDescent="0.2">
      <c r="A3" s="8" t="s">
        <v>3</v>
      </c>
      <c r="B3" s="19"/>
      <c r="C3" s="19"/>
      <c r="D3" s="2"/>
      <c r="E3" s="59"/>
      <c r="F3" s="59"/>
      <c r="G3" s="59"/>
      <c r="H3" s="59"/>
      <c r="I3" s="59"/>
    </row>
    <row r="4" spans="1:10" ht="12.75" x14ac:dyDescent="0.2">
      <c r="A4" s="8" t="s">
        <v>3</v>
      </c>
      <c r="B4" s="19"/>
      <c r="C4" s="19"/>
      <c r="D4" s="19"/>
      <c r="E4" s="97" t="s">
        <v>22</v>
      </c>
      <c r="F4" s="97"/>
      <c r="G4" s="59"/>
      <c r="H4" s="59"/>
      <c r="I4" s="59"/>
    </row>
    <row r="5" spans="1:10" ht="12.75" x14ac:dyDescent="0.2">
      <c r="A5" s="8" t="s">
        <v>3</v>
      </c>
      <c r="B5" s="98"/>
      <c r="C5" s="59"/>
      <c r="D5" s="59"/>
      <c r="E5" s="99" t="s">
        <v>5</v>
      </c>
      <c r="F5" s="99"/>
      <c r="G5" s="59"/>
      <c r="H5" s="59"/>
      <c r="I5" s="59"/>
    </row>
    <row r="6" spans="1:10" ht="12.75" x14ac:dyDescent="0.2">
      <c r="A6" s="8" t="s">
        <v>3</v>
      </c>
      <c r="B6" s="59"/>
      <c r="C6" s="59"/>
      <c r="D6" s="59"/>
      <c r="E6" s="100">
        <v>300170000030340</v>
      </c>
      <c r="F6" s="100"/>
      <c r="G6" s="101"/>
      <c r="H6" s="101"/>
      <c r="I6" s="101"/>
    </row>
    <row r="7" spans="1:10" ht="12.75" x14ac:dyDescent="0.2">
      <c r="A7" s="8" t="s">
        <v>3</v>
      </c>
      <c r="B7" s="59"/>
      <c r="C7" s="59"/>
      <c r="D7" s="59"/>
      <c r="E7" s="99" t="s">
        <v>0</v>
      </c>
      <c r="F7" s="99"/>
      <c r="G7" s="59"/>
      <c r="H7" s="59"/>
      <c r="I7" s="59"/>
    </row>
    <row r="8" spans="1:10" ht="12.75" x14ac:dyDescent="0.2">
      <c r="A8" s="8" t="s">
        <v>3</v>
      </c>
      <c r="B8" s="19"/>
      <c r="C8" s="19"/>
      <c r="D8" s="19"/>
      <c r="E8" s="102" t="s">
        <v>1</v>
      </c>
      <c r="F8" s="102"/>
      <c r="G8" s="59"/>
      <c r="H8" s="59"/>
      <c r="I8" s="59"/>
    </row>
    <row r="9" spans="1:10" ht="12.75" x14ac:dyDescent="0.2">
      <c r="A9" s="8" t="s">
        <v>3</v>
      </c>
      <c r="B9" s="3"/>
      <c r="C9" s="3"/>
      <c r="D9" s="3"/>
      <c r="E9" s="97" t="s">
        <v>2</v>
      </c>
      <c r="F9" s="97"/>
      <c r="G9" s="59"/>
      <c r="H9" s="59"/>
      <c r="I9" s="59"/>
    </row>
    <row r="10" spans="1:10" x14ac:dyDescent="0.25">
      <c r="A10" s="8" t="s">
        <v>3</v>
      </c>
      <c r="B10" s="9"/>
      <c r="C10" s="9"/>
      <c r="D10" s="9"/>
      <c r="E10" s="103">
        <v>38946791241</v>
      </c>
      <c r="F10" s="103"/>
      <c r="G10" s="59"/>
      <c r="H10" s="59"/>
      <c r="I10" s="41"/>
    </row>
    <row r="11" spans="1:10" ht="12.75" x14ac:dyDescent="0.2">
      <c r="A11" s="8" t="s">
        <v>3</v>
      </c>
      <c r="B11" s="90" t="s">
        <v>11</v>
      </c>
      <c r="C11" s="59"/>
      <c r="D11" s="59"/>
      <c r="E11" s="59"/>
      <c r="G11" s="104" t="s">
        <v>25</v>
      </c>
      <c r="H11" s="59"/>
      <c r="I11" s="59"/>
    </row>
    <row r="12" spans="1:10" ht="18.75" customHeight="1" x14ac:dyDescent="0.3">
      <c r="A12" s="10"/>
      <c r="B12" s="94" t="s">
        <v>54</v>
      </c>
      <c r="C12" s="95"/>
      <c r="D12" s="95"/>
      <c r="E12" s="95"/>
      <c r="G12" s="89">
        <v>5</v>
      </c>
      <c r="H12" s="59"/>
      <c r="I12" s="59"/>
      <c r="J12" s="5"/>
    </row>
    <row r="13" spans="1:10" ht="12.75" x14ac:dyDescent="0.2">
      <c r="A13" s="10"/>
      <c r="B13" s="89"/>
      <c r="C13" s="59"/>
      <c r="D13" s="59"/>
      <c r="E13" s="59"/>
      <c r="G13" s="90" t="s">
        <v>21</v>
      </c>
      <c r="H13" s="59"/>
      <c r="I13" s="59"/>
      <c r="J13" s="5"/>
    </row>
    <row r="14" spans="1:10" ht="15" customHeight="1" x14ac:dyDescent="0.25">
      <c r="A14" s="10"/>
      <c r="B14" s="91" t="s">
        <v>12</v>
      </c>
      <c r="C14" s="92"/>
      <c r="D14" s="92"/>
      <c r="E14" s="92"/>
      <c r="G14" s="93" t="s">
        <v>53</v>
      </c>
      <c r="H14" s="59"/>
      <c r="I14" s="59"/>
      <c r="J14" s="5"/>
    </row>
    <row r="15" spans="1:10" ht="15.75" customHeight="1" x14ac:dyDescent="0.25">
      <c r="A15" s="10"/>
      <c r="B15" s="91" t="s">
        <v>13</v>
      </c>
      <c r="C15" s="92"/>
      <c r="D15" s="92"/>
      <c r="E15" s="92"/>
      <c r="G15" s="90"/>
      <c r="H15" s="59"/>
      <c r="I15" s="59"/>
      <c r="J15" s="5"/>
    </row>
    <row r="16" spans="1:10" thickBot="1" x14ac:dyDescent="0.3">
      <c r="A16" s="10"/>
      <c r="B16" s="73">
        <v>1250</v>
      </c>
      <c r="C16" s="73"/>
      <c r="D16" s="28"/>
      <c r="E16" s="28"/>
      <c r="F16" s="11"/>
      <c r="G16" s="74"/>
      <c r="H16" s="59"/>
      <c r="I16" s="59"/>
      <c r="J16" s="5"/>
    </row>
    <row r="17" spans="1:10" ht="14.25" customHeight="1" thickBot="1" x14ac:dyDescent="0.25">
      <c r="A17" s="10"/>
      <c r="B17" s="75" t="s">
        <v>56</v>
      </c>
      <c r="C17" s="76"/>
      <c r="D17" s="76"/>
      <c r="E17" s="76"/>
      <c r="F17" s="76"/>
      <c r="G17" s="76"/>
      <c r="H17" s="76"/>
      <c r="I17" s="77"/>
      <c r="J17" s="5"/>
    </row>
    <row r="18" spans="1:10" ht="18.75" customHeight="1" x14ac:dyDescent="0.2">
      <c r="A18" s="10"/>
      <c r="B18" s="78"/>
      <c r="C18" s="79"/>
      <c r="D18" s="79"/>
      <c r="E18" s="79"/>
      <c r="F18" s="79"/>
      <c r="G18" s="79"/>
      <c r="H18" s="79"/>
      <c r="I18" s="80"/>
    </row>
    <row r="19" spans="1:10" ht="18" customHeight="1" x14ac:dyDescent="0.2">
      <c r="A19" s="10"/>
      <c r="B19" s="22" t="s">
        <v>10</v>
      </c>
      <c r="C19" s="81" t="s">
        <v>6</v>
      </c>
      <c r="D19" s="59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120">
        <v>1</v>
      </c>
      <c r="C20" s="121" t="s">
        <v>55</v>
      </c>
      <c r="D20" s="72"/>
      <c r="E20" s="29">
        <v>15.35</v>
      </c>
      <c r="F20" s="30" t="s">
        <v>23</v>
      </c>
      <c r="G20" s="46">
        <v>15</v>
      </c>
      <c r="H20" s="47">
        <v>0.18</v>
      </c>
      <c r="I20" s="46">
        <f>E20*G20</f>
        <v>230.25</v>
      </c>
    </row>
    <row r="21" spans="1:10" ht="17.25" customHeight="1" x14ac:dyDescent="0.2">
      <c r="A21" s="42"/>
      <c r="B21" s="113"/>
      <c r="C21" s="114"/>
      <c r="D21" s="115"/>
      <c r="E21" s="116"/>
      <c r="F21" s="117"/>
      <c r="G21" s="118"/>
      <c r="H21" s="119"/>
      <c r="I21" s="118"/>
    </row>
    <row r="22" spans="1:10" ht="17.25" customHeight="1" x14ac:dyDescent="0.2">
      <c r="A22" s="42"/>
      <c r="B22" s="113"/>
      <c r="C22" s="114"/>
      <c r="D22" s="115"/>
      <c r="E22" s="116"/>
      <c r="F22" s="117"/>
      <c r="G22" s="118"/>
      <c r="H22" s="119"/>
      <c r="I22" s="118"/>
    </row>
    <row r="23" spans="1:10" ht="17.25" customHeight="1" x14ac:dyDescent="0.2">
      <c r="A23" s="42"/>
      <c r="B23" s="113"/>
      <c r="C23" s="114"/>
      <c r="D23" s="115"/>
      <c r="E23" s="116"/>
      <c r="F23" s="117"/>
      <c r="G23" s="118"/>
      <c r="H23" s="119"/>
      <c r="I23" s="118"/>
    </row>
    <row r="24" spans="1:10" ht="20.25" customHeight="1" thickBot="1" x14ac:dyDescent="0.25">
      <c r="A24" s="5"/>
      <c r="B24" s="40"/>
      <c r="C24" s="84"/>
      <c r="D24" s="59"/>
      <c r="E24" s="12"/>
      <c r="F24" s="12"/>
      <c r="G24" s="13"/>
      <c r="H24" s="13"/>
      <c r="I24" s="13"/>
    </row>
    <row r="25" spans="1:10" ht="5.25" customHeight="1" thickBot="1" x14ac:dyDescent="0.25">
      <c r="A25" s="17"/>
      <c r="B25" s="85"/>
      <c r="C25" s="76"/>
      <c r="D25" s="76"/>
      <c r="E25" s="76"/>
      <c r="F25" s="76"/>
      <c r="G25" s="76"/>
      <c r="H25" s="76"/>
      <c r="I25" s="77"/>
    </row>
    <row r="26" spans="1:10" ht="19.5" customHeight="1" x14ac:dyDescent="0.2">
      <c r="A26" s="16"/>
      <c r="B26" s="39"/>
      <c r="C26" s="86"/>
      <c r="D26" s="59"/>
      <c r="E26" s="14"/>
      <c r="F26" s="14"/>
      <c r="G26" s="18"/>
      <c r="H26" s="20" t="s">
        <v>7</v>
      </c>
      <c r="I26" s="15"/>
    </row>
    <row r="27" spans="1:10" ht="24" customHeight="1" x14ac:dyDescent="0.3">
      <c r="E27" s="62" t="s">
        <v>20</v>
      </c>
      <c r="F27" s="62"/>
      <c r="G27" s="69">
        <f>SUM(I20:I23)</f>
        <v>230.25</v>
      </c>
      <c r="H27" s="70"/>
      <c r="I27" s="70"/>
    </row>
    <row r="28" spans="1:10" ht="24" customHeight="1" x14ac:dyDescent="0.3">
      <c r="E28" s="62" t="s">
        <v>17</v>
      </c>
      <c r="F28" s="62"/>
      <c r="G28" s="69">
        <v>0</v>
      </c>
      <c r="H28" s="70"/>
      <c r="I28" s="70"/>
    </row>
    <row r="29" spans="1:10" ht="24" customHeight="1" x14ac:dyDescent="0.35">
      <c r="E29" s="62" t="s">
        <v>18</v>
      </c>
      <c r="F29" s="62"/>
      <c r="G29" s="111">
        <f>G27</f>
        <v>230.25</v>
      </c>
      <c r="H29" s="112"/>
      <c r="I29" s="112"/>
    </row>
    <row r="30" spans="1:10" ht="6.75" customHeight="1" x14ac:dyDescent="0.35">
      <c r="B30" s="40"/>
      <c r="C30" s="58"/>
      <c r="D30" s="59"/>
      <c r="E30" s="12"/>
      <c r="F30" s="12"/>
      <c r="G30" s="65"/>
      <c r="H30" s="59"/>
      <c r="I30" s="59"/>
    </row>
    <row r="31" spans="1:10" ht="18" x14ac:dyDescent="0.25">
      <c r="B31" s="66" t="s">
        <v>19</v>
      </c>
      <c r="C31" s="59"/>
      <c r="D31" s="6"/>
      <c r="E31" s="38"/>
      <c r="F31" s="38"/>
      <c r="G31" s="38"/>
      <c r="H31" s="38" t="s">
        <v>8</v>
      </c>
      <c r="I31" s="4"/>
    </row>
    <row r="32" spans="1:10" ht="18" x14ac:dyDescent="0.25">
      <c r="B32" s="67" t="s">
        <v>54</v>
      </c>
      <c r="C32" s="68"/>
      <c r="D32" s="68"/>
      <c r="E32" s="38"/>
      <c r="F32" s="38"/>
      <c r="G32" s="38"/>
      <c r="H32" s="21" t="s">
        <v>9</v>
      </c>
      <c r="I32" s="4"/>
    </row>
    <row r="33" spans="2:9" ht="22.5" customHeight="1" thickBot="1" x14ac:dyDescent="0.25">
      <c r="B33" s="27"/>
      <c r="C33" s="26"/>
      <c r="G33" s="26"/>
      <c r="H33" s="26"/>
      <c r="I33" s="26"/>
    </row>
    <row r="34" spans="2:9" ht="3.75" customHeight="1" x14ac:dyDescent="0.2">
      <c r="B34" s="40"/>
      <c r="C34" s="58"/>
      <c r="D34" s="59"/>
      <c r="E34" s="12"/>
      <c r="F34" s="12"/>
      <c r="I34" s="4"/>
    </row>
    <row r="35" spans="2:9" ht="5.25" customHeight="1" x14ac:dyDescent="0.25">
      <c r="D35" s="60"/>
      <c r="E35" s="59"/>
      <c r="I35" s="4"/>
    </row>
    <row r="36" spans="2:9" ht="12.75" x14ac:dyDescent="0.2">
      <c r="B36" s="22"/>
      <c r="C36" s="24"/>
      <c r="E36" s="12"/>
      <c r="F36" s="12"/>
    </row>
    <row r="37" spans="2:9" ht="18" customHeight="1" x14ac:dyDescent="0.2">
      <c r="B37" s="25"/>
      <c r="C37" s="61"/>
      <c r="D37" s="58"/>
      <c r="E37" s="58"/>
      <c r="F37" s="58"/>
      <c r="G37" s="58"/>
      <c r="H37" s="58"/>
      <c r="I37" s="58"/>
    </row>
  </sheetData>
  <mergeCells count="44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E28:F28"/>
    <mergeCell ref="G28:I28"/>
    <mergeCell ref="C21:D21"/>
    <mergeCell ref="C22:D22"/>
    <mergeCell ref="C23:D23"/>
    <mergeCell ref="C24:D24"/>
    <mergeCell ref="B25:I25"/>
    <mergeCell ref="C26:D26"/>
    <mergeCell ref="E27:F27"/>
    <mergeCell ref="G27:I27"/>
    <mergeCell ref="C34:D34"/>
    <mergeCell ref="D35:E35"/>
    <mergeCell ref="C37:I37"/>
    <mergeCell ref="E29:F29"/>
    <mergeCell ref="G29:I29"/>
    <mergeCell ref="C30:D30"/>
    <mergeCell ref="G30:I30"/>
    <mergeCell ref="B31:C31"/>
    <mergeCell ref="B32:D32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Argetim</cp:lastModifiedBy>
  <cp:lastPrinted>2022-12-21T11:38:37Z</cp:lastPrinted>
  <dcterms:created xsi:type="dcterms:W3CDTF">2022-08-20T20:56:28Z</dcterms:created>
  <dcterms:modified xsi:type="dcterms:W3CDTF">2022-12-21T12:51:04Z</dcterms:modified>
</cp:coreProperties>
</file>