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"/>
    </mc:Choice>
  </mc:AlternateContent>
  <xr:revisionPtr revIDLastSave="0" documentId="13_ncr:1_{2AE1D802-E6E2-4524-A154-270B0445A1B7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Fatlum Ballanca" sheetId="16" r:id="rId1"/>
    <sheet name="Blerim Lela " sheetId="15" r:id="rId2"/>
    <sheet name="Arber Ambari 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5" l="1"/>
  <c r="I37" i="15" l="1"/>
  <c r="I31" i="15"/>
  <c r="I28" i="15"/>
  <c r="I24" i="15"/>
  <c r="I21" i="15"/>
  <c r="I33" i="15"/>
  <c r="I36" i="15"/>
  <c r="I35" i="15"/>
  <c r="I34" i="15"/>
  <c r="I25" i="17"/>
  <c r="I24" i="17"/>
  <c r="I23" i="17"/>
  <c r="I22" i="17"/>
  <c r="I21" i="17"/>
  <c r="I20" i="17"/>
  <c r="I22" i="16"/>
  <c r="I21" i="16"/>
  <c r="I20" i="16"/>
  <c r="G26" i="16" s="1"/>
  <c r="I32" i="15"/>
  <c r="I30" i="15"/>
  <c r="I27" i="15"/>
  <c r="I26" i="15"/>
  <c r="I25" i="15"/>
  <c r="I23" i="15"/>
  <c r="I22" i="15"/>
  <c r="I20" i="15"/>
  <c r="G34" i="17" l="1"/>
  <c r="G36" i="17" s="1"/>
  <c r="G28" i="16"/>
</calcChain>
</file>

<file path=xl/sharedStrings.xml><?xml version="1.0" encoding="utf-8"?>
<sst xmlns="http://schemas.openxmlformats.org/spreadsheetml/2006/main" count="165" uniqueCount="60">
  <si>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</si>
  <si>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</si>
  <si>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</si>
  <si>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</si>
  <si>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</si>
  <si>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</si>
  <si>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</si>
  <si>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</si>
  <si>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</si>
  <si>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</si>
  <si>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</si>
  <si>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</si>
  <si>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</si>
  <si>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</si>
  <si>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</si>
  <si>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</si>
  <si>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</si>
  <si>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</si>
  <si>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</si>
  <si>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</si>
  <si>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</si>
  <si>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</si>
  <si>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</si>
  <si>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</si>
  <si>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 xml:space="preserve">Fature </t>
  </si>
  <si>
    <t>14.10.2022</t>
  </si>
  <si>
    <t>Fatlum Ballanca</t>
  </si>
  <si>
    <t>Fatlum  Ballanca</t>
  </si>
  <si>
    <t>Klima Gree Fairy premium -25 18.000 btu</t>
  </si>
  <si>
    <t xml:space="preserve">Montim klime </t>
  </si>
  <si>
    <t>Materiale</t>
  </si>
  <si>
    <t>17.11.2022</t>
  </si>
  <si>
    <t>Kjo oferte eshte me klima GREE</t>
  </si>
  <si>
    <t>Radiatore 2000 x 600</t>
  </si>
  <si>
    <t>pjese</t>
  </si>
  <si>
    <t>Radiatore 1800 x 600</t>
  </si>
  <si>
    <t>Blerim Cela</t>
  </si>
  <si>
    <t>Regjister per WC 600 x 1200 (te Turqise)</t>
  </si>
  <si>
    <t>Regjister per WC 600 x 1400 (te Turqise)</t>
  </si>
  <si>
    <t>Regjister per WC 600 x 1200 (te Italise)</t>
  </si>
  <si>
    <t>Regjister per WC 600 x 1400 (te Italise)</t>
  </si>
  <si>
    <t>Oferte</t>
  </si>
  <si>
    <t>Valdet (Itali)</t>
  </si>
  <si>
    <t>WC</t>
  </si>
  <si>
    <t>Bide</t>
  </si>
  <si>
    <t>Lavabo</t>
  </si>
  <si>
    <t>Mix lavabo</t>
  </si>
  <si>
    <t>Mix bide</t>
  </si>
  <si>
    <t>Mix dush</t>
  </si>
  <si>
    <t>Dush (posht)</t>
  </si>
  <si>
    <t>Dush hidromasazhe (i zi)</t>
  </si>
  <si>
    <t>EK ventil</t>
  </si>
  <si>
    <t>Kapak per WC</t>
  </si>
  <si>
    <t>Lidhje kanalizimi</t>
  </si>
  <si>
    <t>Instalim dhe materiale</t>
  </si>
  <si>
    <t>Lidhje e pompes</t>
  </si>
  <si>
    <t>Prolunghe</t>
  </si>
  <si>
    <t>Xham dush</t>
  </si>
  <si>
    <t>Ventil per boiler</t>
  </si>
  <si>
    <t>Montimi i sanitarise banjo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</si>
</sst>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€-2]\ * #,##0.00_);_([$€-2]\ * \(#,##0.00\);_([$€-2]\ * &quot;-&quot;??_);_(@_)"/>
    <numFmt numFmtId="169" formatCode="_([$MKD]\ * #,##0.00_);_([$MKD]\ * \(#,##0.00\);_([$MKD]\ * &quot;-&quot;??_);_(@_)"/>
  </numFmts>
  <fonts count="3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b/>
      <i/>
      <sz val="16"/>
      <color rgb="FF000000"/>
      <name val="Arial"/>
      <family val="2"/>
      <scheme val="minor"/>
    </font>
    <font>
      <i/>
      <sz val="12"/>
      <color rgb="FF000000"/>
      <name val="Arial"/>
      <family val="2"/>
      <scheme val="minor"/>
    </font>
    <font>
      <b/>
      <i/>
      <sz val="24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theme="0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168" fontId="10" fillId="0" borderId="3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168" fontId="10" fillId="0" borderId="4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168" fontId="34" fillId="0" borderId="0" xfId="0" applyNumberFormat="1" applyFont="1"/>
    <xf numFmtId="168" fontId="35" fillId="0" borderId="0" xfId="0" applyNumberFormat="1" applyFont="1"/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169" fontId="0" fillId="0" borderId="0" xfId="0" applyNumberFormat="1"/>
    <xf numFmtId="0" fontId="22" fillId="0" borderId="0" xfId="0" applyFont="1" applyAlignment="1">
      <alignment vertical="center"/>
    </xf>
    <xf numFmtId="3" fontId="23" fillId="0" borderId="0" xfId="0" applyNumberFormat="1" applyFont="1" applyAlignment="1">
      <alignment horizontal="left" vertical="center"/>
    </xf>
    <xf numFmtId="169" fontId="10" fillId="0" borderId="0" xfId="0" applyNumberFormat="1" applyFont="1" applyAlignment="1">
      <alignment horizontal="left" vertical="center"/>
    </xf>
    <xf numFmtId="9" fontId="10" fillId="0" borderId="0" xfId="0" applyNumberFormat="1" applyFont="1" applyAlignment="1">
      <alignment horizontal="left" vertical="center"/>
    </xf>
    <xf numFmtId="0" fontId="22" fillId="0" borderId="2" xfId="0" applyFont="1" applyBorder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0" fillId="0" borderId="0" xfId="0"/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32" fillId="0" borderId="0" xfId="0" applyFont="1" applyAlignment="1">
      <alignment horizontal="center"/>
    </xf>
    <xf numFmtId="169" fontId="18" fillId="0" borderId="0" xfId="0" applyNumberFormat="1" applyFont="1"/>
    <xf numFmtId="169" fontId="0" fillId="0" borderId="0" xfId="0" applyNumberFormat="1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33" fillId="0" borderId="0" xfId="0" applyNumberFormat="1" applyFont="1"/>
    <xf numFmtId="168" fontId="30" fillId="0" borderId="0" xfId="0" applyNumberFormat="1" applyFont="1"/>
    <xf numFmtId="0" fontId="19" fillId="2" borderId="18" xfId="0" applyFont="1" applyFill="1" applyBorder="1" applyAlignment="1">
      <alignment horizontal="left" vertical="center"/>
    </xf>
    <xf numFmtId="0" fontId="0" fillId="0" borderId="2" xfId="0" applyBorder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Border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169" fontId="33" fillId="0" borderId="0" xfId="0" applyNumberFormat="1" applyFont="1"/>
    <xf numFmtId="169" fontId="30" fillId="0" borderId="0" xfId="0" applyNumberFormat="1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168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19" fillId="2" borderId="19" xfId="0" applyFont="1" applyFill="1" applyBorder="1" applyAlignment="1">
      <alignment horizontal="left" vertical="center"/>
    </xf>
    <xf numFmtId="0" fontId="0" fillId="0" borderId="4" xfId="0" applyBorder="1"/>
    <xf numFmtId="168" fontId="18" fillId="0" borderId="0" xfId="0" applyNumberFormat="1" applyFont="1"/>
    <xf numFmtId="168" fontId="0" fillId="0" borderId="0" xfId="0" applyNumberFormat="1"/>
    <xf numFmtId="0" fontId="22" fillId="0" borderId="0" xfId="0" applyFont="1" applyAlignment="1">
      <alignment horizontal="left"/>
    </xf>
    <xf numFmtId="0" fontId="38" fillId="0" borderId="0" xfId="0" applyFont="1"/>
    <xf numFmtId="0" fontId="22" fillId="7" borderId="16" xfId="0" applyFont="1" applyFill="1" applyBorder="1" applyAlignment="1">
      <alignment vertical="center"/>
    </xf>
    <xf numFmtId="0" fontId="19" fillId="9" borderId="19" xfId="0" applyFont="1" applyFill="1" applyBorder="1" applyAlignment="1">
      <alignment horizontal="left" vertical="center"/>
    </xf>
    <xf numFmtId="0" fontId="0" fillId="7" borderId="4" xfId="0" applyFill="1" applyBorder="1"/>
    <xf numFmtId="3" fontId="10" fillId="7" borderId="4" xfId="0" applyNumberFormat="1" applyFont="1" applyFill="1" applyBorder="1" applyAlignment="1">
      <alignment horizontal="left" vertical="center"/>
    </xf>
    <xf numFmtId="3" fontId="23" fillId="7" borderId="4" xfId="0" applyNumberFormat="1" applyFont="1" applyFill="1" applyBorder="1" applyAlignment="1">
      <alignment horizontal="left" vertical="center"/>
    </xf>
    <xf numFmtId="168" fontId="10" fillId="7" borderId="4" xfId="0" applyNumberFormat="1" applyFont="1" applyFill="1" applyBorder="1" applyAlignment="1">
      <alignment horizontal="left" vertical="center"/>
    </xf>
    <xf numFmtId="9" fontId="10" fillId="7" borderId="4" xfId="0" applyNumberFormat="1" applyFont="1" applyFill="1" applyBorder="1" applyAlignment="1">
      <alignment horizontal="left" vertical="center"/>
    </xf>
    <xf numFmtId="168" fontId="10" fillId="7" borderId="5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3F368FF-FAEF-46CC-9C70-2AB7CB3FBA8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08CE5114-74D6-5A0A-8A5C-C9953653EA29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48769819-ABB2-4CD5-A333-93EAF51602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CC64CF2-933F-4CC0-8A3D-09F001BCA88C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733EECA7-D772-1D05-F754-9EF4907914AA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FB70B04A-9357-48B5-9C3A-59E8484A45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0CA7930-100C-4943-8218-F3BB018A263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331A191A-3DF1-7E83-2D10-233ACDA7F01D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AD0CAA68-9295-4282-BF14-AFBB045102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581-4E2F-46FC-9F9A-903C83514320}">
  <sheetPr>
    <pageSetUpPr fitToPage="1"/>
  </sheetPr>
  <dimension ref="A1:J36"/>
  <sheetViews>
    <sheetView workbookViewId="0">
      <selection activeCell="L13" sqref="L13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102" t="s">
        <v>4</v>
      </c>
      <c r="F1" s="102"/>
      <c r="G1" s="65"/>
      <c r="H1" s="65"/>
      <c r="I1" s="65"/>
    </row>
    <row r="2" spans="1:10" ht="12.75" x14ac:dyDescent="0.2">
      <c r="A2" s="7" t="s">
        <v>3</v>
      </c>
      <c r="B2" s="1"/>
      <c r="C2" s="1"/>
      <c r="D2" s="1"/>
      <c r="E2" s="65"/>
      <c r="F2" s="65"/>
      <c r="G2" s="65"/>
      <c r="H2" s="65"/>
      <c r="I2" s="65"/>
    </row>
    <row r="3" spans="1:10" ht="12.75" x14ac:dyDescent="0.2">
      <c r="A3" s="8" t="s">
        <v>3</v>
      </c>
      <c r="B3" s="19"/>
      <c r="C3" s="19"/>
      <c r="D3" s="2"/>
      <c r="E3" s="65"/>
      <c r="F3" s="65"/>
      <c r="G3" s="65"/>
      <c r="H3" s="65"/>
      <c r="I3" s="65"/>
    </row>
    <row r="4" spans="1:10" ht="12.75" x14ac:dyDescent="0.2">
      <c r="A4" s="8" t="s">
        <v>3</v>
      </c>
      <c r="B4" s="19"/>
      <c r="C4" s="19"/>
      <c r="D4" s="19"/>
      <c r="E4" s="103" t="s">
        <v>22</v>
      </c>
      <c r="F4" s="103"/>
      <c r="G4" s="65"/>
      <c r="H4" s="65"/>
      <c r="I4" s="65"/>
    </row>
    <row r="5" spans="1:10" ht="12.75" x14ac:dyDescent="0.2">
      <c r="A5" s="8" t="s">
        <v>3</v>
      </c>
      <c r="B5" s="104"/>
      <c r="C5" s="65"/>
      <c r="D5" s="65"/>
      <c r="E5" s="105" t="s">
        <v>5</v>
      </c>
      <c r="F5" s="105"/>
      <c r="G5" s="65"/>
      <c r="H5" s="65"/>
      <c r="I5" s="65"/>
    </row>
    <row r="6" spans="1:10" ht="12.75" x14ac:dyDescent="0.2">
      <c r="A6" s="8" t="s">
        <v>3</v>
      </c>
      <c r="B6" s="65"/>
      <c r="C6" s="65"/>
      <c r="D6" s="65"/>
      <c r="E6" s="106">
        <v>300170000030340</v>
      </c>
      <c r="F6" s="106"/>
      <c r="G6" s="107"/>
      <c r="H6" s="107"/>
      <c r="I6" s="107"/>
    </row>
    <row r="7" spans="1:10" ht="12.75" x14ac:dyDescent="0.2">
      <c r="A7" s="8" t="s">
        <v>3</v>
      </c>
      <c r="B7" s="65"/>
      <c r="C7" s="65"/>
      <c r="D7" s="65"/>
      <c r="E7" s="105" t="s">
        <v>0</v>
      </c>
      <c r="F7" s="105"/>
      <c r="G7" s="65"/>
      <c r="H7" s="65"/>
      <c r="I7" s="65"/>
    </row>
    <row r="8" spans="1:10" ht="12.75" x14ac:dyDescent="0.2">
      <c r="A8" s="8" t="s">
        <v>3</v>
      </c>
      <c r="B8" s="19"/>
      <c r="C8" s="19"/>
      <c r="D8" s="19"/>
      <c r="E8" s="108" t="s">
        <v>1</v>
      </c>
      <c r="F8" s="108"/>
      <c r="G8" s="65"/>
      <c r="H8" s="65"/>
      <c r="I8" s="65"/>
    </row>
    <row r="9" spans="1:10" ht="12.75" x14ac:dyDescent="0.2">
      <c r="A9" s="8" t="s">
        <v>3</v>
      </c>
      <c r="B9" s="3"/>
      <c r="C9" s="3"/>
      <c r="D9" s="3"/>
      <c r="E9" s="103" t="s">
        <v>2</v>
      </c>
      <c r="F9" s="103"/>
      <c r="G9" s="65"/>
      <c r="H9" s="65"/>
      <c r="I9" s="65"/>
    </row>
    <row r="10" spans="1:10" x14ac:dyDescent="0.25">
      <c r="A10" s="8" t="s">
        <v>3</v>
      </c>
      <c r="B10" s="9"/>
      <c r="C10" s="9"/>
      <c r="D10" s="9"/>
      <c r="E10" s="109">
        <v>38946791241</v>
      </c>
      <c r="F10" s="109"/>
      <c r="G10" s="65"/>
      <c r="H10" s="65"/>
      <c r="I10" s="41"/>
    </row>
    <row r="11" spans="1:10" ht="12.75" x14ac:dyDescent="0.2">
      <c r="A11" s="8" t="s">
        <v>3</v>
      </c>
      <c r="B11" s="96" t="s">
        <v>11</v>
      </c>
      <c r="C11" s="65"/>
      <c r="D11" s="65"/>
      <c r="E11" s="65"/>
      <c r="G11" s="110" t="s">
        <v>24</v>
      </c>
      <c r="H11" s="65"/>
      <c r="I11" s="65"/>
    </row>
    <row r="12" spans="1:10" ht="18.75" customHeight="1" x14ac:dyDescent="0.3">
      <c r="A12" s="10"/>
      <c r="B12" s="100" t="s">
        <v>26</v>
      </c>
      <c r="C12" s="101"/>
      <c r="D12" s="101"/>
      <c r="E12" s="101"/>
      <c r="G12" s="95">
        <v>131</v>
      </c>
      <c r="H12" s="65"/>
      <c r="I12" s="65"/>
      <c r="J12" s="5"/>
    </row>
    <row r="13" spans="1:10" ht="12.75" x14ac:dyDescent="0.2">
      <c r="A13" s="10"/>
      <c r="B13" s="95"/>
      <c r="C13" s="65"/>
      <c r="D13" s="65"/>
      <c r="E13" s="65"/>
      <c r="G13" s="96" t="s">
        <v>21</v>
      </c>
      <c r="H13" s="65"/>
      <c r="I13" s="65"/>
      <c r="J13" s="5"/>
    </row>
    <row r="14" spans="1:10" ht="15" customHeight="1" x14ac:dyDescent="0.25">
      <c r="A14" s="10"/>
      <c r="B14" s="97" t="s">
        <v>12</v>
      </c>
      <c r="C14" s="98"/>
      <c r="D14" s="98"/>
      <c r="E14" s="98"/>
      <c r="G14" s="99" t="s">
        <v>25</v>
      </c>
      <c r="H14" s="65"/>
      <c r="I14" s="65"/>
      <c r="J14" s="5"/>
    </row>
    <row r="15" spans="1:10" ht="15.75" customHeight="1" x14ac:dyDescent="0.25">
      <c r="A15" s="10"/>
      <c r="B15" s="97" t="s">
        <v>13</v>
      </c>
      <c r="C15" s="98"/>
      <c r="D15" s="98"/>
      <c r="E15" s="98"/>
      <c r="G15" s="96"/>
      <c r="H15" s="65"/>
      <c r="I15" s="65"/>
      <c r="J15" s="5"/>
    </row>
    <row r="16" spans="1:10" thickBot="1" x14ac:dyDescent="0.3">
      <c r="A16" s="10"/>
      <c r="B16" s="79">
        <v>1250</v>
      </c>
      <c r="C16" s="79"/>
      <c r="D16" s="28"/>
      <c r="E16" s="28"/>
      <c r="F16" s="11"/>
      <c r="G16" s="80"/>
      <c r="H16" s="65"/>
      <c r="I16" s="65"/>
      <c r="J16" s="5"/>
    </row>
    <row r="17" spans="1:10" ht="7.5" customHeight="1" thickBot="1" x14ac:dyDescent="0.25">
      <c r="A17" s="10"/>
      <c r="B17" s="81"/>
      <c r="C17" s="82"/>
      <c r="D17" s="82"/>
      <c r="E17" s="82"/>
      <c r="F17" s="82"/>
      <c r="G17" s="82"/>
      <c r="H17" s="82"/>
      <c r="I17" s="83"/>
      <c r="J17" s="5"/>
    </row>
    <row r="18" spans="1:10" ht="18.75" customHeight="1" x14ac:dyDescent="0.2">
      <c r="A18" s="10"/>
      <c r="B18" s="84"/>
      <c r="C18" s="85"/>
      <c r="D18" s="85"/>
      <c r="E18" s="85"/>
      <c r="F18" s="85"/>
      <c r="G18" s="85"/>
      <c r="H18" s="85"/>
      <c r="I18" s="86"/>
    </row>
    <row r="19" spans="1:10" ht="18" customHeight="1" thickBot="1" x14ac:dyDescent="0.25">
      <c r="A19" s="10"/>
      <c r="B19" s="22" t="s">
        <v>10</v>
      </c>
      <c r="C19" s="87" t="s">
        <v>6</v>
      </c>
      <c r="D19" s="65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88" t="s">
        <v>28</v>
      </c>
      <c r="D20" s="89"/>
      <c r="E20" s="31">
        <v>1</v>
      </c>
      <c r="F20" s="32" t="s">
        <v>23</v>
      </c>
      <c r="G20" s="54">
        <v>53991</v>
      </c>
      <c r="H20" s="43">
        <v>0.18</v>
      </c>
      <c r="I20" s="56">
        <f>E20*G20</f>
        <v>53991</v>
      </c>
    </row>
    <row r="21" spans="1:10" ht="17.25" customHeight="1" x14ac:dyDescent="0.2">
      <c r="A21" s="42"/>
      <c r="B21" s="36">
        <v>2</v>
      </c>
      <c r="C21" s="77" t="s">
        <v>29</v>
      </c>
      <c r="D21" s="78"/>
      <c r="E21" s="29">
        <v>1</v>
      </c>
      <c r="F21" s="30" t="s">
        <v>23</v>
      </c>
      <c r="G21" s="55">
        <v>4000</v>
      </c>
      <c r="H21" s="47">
        <v>0.18</v>
      </c>
      <c r="I21" s="57">
        <f>E21*G21</f>
        <v>4000</v>
      </c>
    </row>
    <row r="22" spans="1:10" ht="17.25" customHeight="1" x14ac:dyDescent="0.2">
      <c r="A22" s="42"/>
      <c r="B22" s="36">
        <v>3</v>
      </c>
      <c r="C22" s="77" t="s">
        <v>30</v>
      </c>
      <c r="D22" s="78"/>
      <c r="E22" s="29">
        <v>1</v>
      </c>
      <c r="F22" s="30" t="s">
        <v>23</v>
      </c>
      <c r="G22" s="55">
        <v>2500</v>
      </c>
      <c r="H22" s="47">
        <v>0.18</v>
      </c>
      <c r="I22" s="57">
        <f>E22*G22</f>
        <v>2500</v>
      </c>
    </row>
    <row r="23" spans="1:10" ht="20.25" customHeight="1" thickBot="1" x14ac:dyDescent="0.25">
      <c r="A23" s="5"/>
      <c r="B23" s="40"/>
      <c r="C23" s="90"/>
      <c r="D23" s="65"/>
      <c r="E23" s="12"/>
      <c r="F23" s="12"/>
      <c r="G23" s="13"/>
      <c r="H23" s="13"/>
      <c r="I23" s="13"/>
    </row>
    <row r="24" spans="1:10" ht="5.25" customHeight="1" thickBot="1" x14ac:dyDescent="0.25">
      <c r="A24" s="17"/>
      <c r="B24" s="91"/>
      <c r="C24" s="82"/>
      <c r="D24" s="82"/>
      <c r="E24" s="82"/>
      <c r="F24" s="82"/>
      <c r="G24" s="82"/>
      <c r="H24" s="82"/>
      <c r="I24" s="83"/>
    </row>
    <row r="25" spans="1:10" ht="19.5" customHeight="1" x14ac:dyDescent="0.2">
      <c r="A25" s="16"/>
      <c r="B25" s="39"/>
      <c r="C25" s="92"/>
      <c r="D25" s="65"/>
      <c r="E25" s="14"/>
      <c r="F25" s="14"/>
      <c r="G25" s="18"/>
      <c r="H25" s="20" t="s">
        <v>7</v>
      </c>
      <c r="I25" s="15"/>
    </row>
    <row r="26" spans="1:10" ht="24" customHeight="1" x14ac:dyDescent="0.3">
      <c r="E26" s="68" t="s">
        <v>20</v>
      </c>
      <c r="F26" s="68"/>
      <c r="G26" s="93">
        <f>SUM(I20:I22)</f>
        <v>60491</v>
      </c>
      <c r="H26" s="94"/>
      <c r="I26" s="94"/>
    </row>
    <row r="27" spans="1:10" ht="24" customHeight="1" x14ac:dyDescent="0.3">
      <c r="E27" s="68" t="s">
        <v>17</v>
      </c>
      <c r="F27" s="68"/>
      <c r="G27" s="75">
        <v>0</v>
      </c>
      <c r="H27" s="76"/>
      <c r="I27" s="76"/>
    </row>
    <row r="28" spans="1:10" ht="24" customHeight="1" x14ac:dyDescent="0.35">
      <c r="E28" s="68" t="s">
        <v>18</v>
      </c>
      <c r="F28" s="68"/>
      <c r="G28" s="69">
        <f>G26</f>
        <v>60491</v>
      </c>
      <c r="H28" s="70"/>
      <c r="I28" s="70"/>
    </row>
    <row r="29" spans="1:10" ht="6.75" customHeight="1" x14ac:dyDescent="0.35">
      <c r="B29" s="40"/>
      <c r="C29" s="64"/>
      <c r="D29" s="65"/>
      <c r="E29" s="12"/>
      <c r="F29" s="12"/>
      <c r="G29" s="71"/>
      <c r="H29" s="65"/>
      <c r="I29" s="65"/>
    </row>
    <row r="30" spans="1:10" ht="18" x14ac:dyDescent="0.25">
      <c r="B30" s="72" t="s">
        <v>19</v>
      </c>
      <c r="C30" s="65"/>
      <c r="D30" s="6"/>
      <c r="E30" s="38"/>
      <c r="F30" s="38"/>
      <c r="G30" s="38"/>
      <c r="H30" s="38" t="s">
        <v>8</v>
      </c>
      <c r="I30" s="4"/>
    </row>
    <row r="31" spans="1:10" ht="18" x14ac:dyDescent="0.25">
      <c r="B31" s="73" t="s">
        <v>27</v>
      </c>
      <c r="C31" s="74"/>
      <c r="D31" s="74"/>
      <c r="E31" s="38"/>
      <c r="F31" s="38"/>
      <c r="G31" s="38"/>
      <c r="H31" s="21" t="s">
        <v>9</v>
      </c>
      <c r="I31" s="4"/>
    </row>
    <row r="32" spans="1:10" ht="22.5" customHeight="1" thickBot="1" x14ac:dyDescent="0.25">
      <c r="B32" s="27"/>
      <c r="C32" s="26"/>
      <c r="G32" s="26"/>
      <c r="H32" s="26"/>
      <c r="I32" s="26"/>
    </row>
    <row r="33" spans="2:9" ht="3.75" customHeight="1" x14ac:dyDescent="0.2">
      <c r="B33" s="40"/>
      <c r="C33" s="64"/>
      <c r="D33" s="65"/>
      <c r="E33" s="12"/>
      <c r="F33" s="12"/>
      <c r="I33" s="4"/>
    </row>
    <row r="34" spans="2:9" ht="5.25" customHeight="1" x14ac:dyDescent="0.25">
      <c r="D34" s="66"/>
      <c r="E34" s="65"/>
      <c r="I34" s="4"/>
    </row>
    <row r="35" spans="2:9" ht="12.75" x14ac:dyDescent="0.2">
      <c r="B35" s="22"/>
      <c r="C35" s="24"/>
      <c r="E35" s="12"/>
      <c r="F35" s="12"/>
    </row>
    <row r="36" spans="2:9" ht="18" customHeight="1" x14ac:dyDescent="0.2">
      <c r="B36" s="25"/>
      <c r="C36" s="67"/>
      <c r="D36" s="64"/>
      <c r="E36" s="64"/>
      <c r="F36" s="64"/>
      <c r="G36" s="64"/>
      <c r="H36" s="64"/>
      <c r="I36" s="64"/>
    </row>
  </sheetData>
  <mergeCells count="43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E27:F27"/>
    <mergeCell ref="G27:I27"/>
    <mergeCell ref="C21:D21"/>
    <mergeCell ref="C22:D22"/>
    <mergeCell ref="B16:C16"/>
    <mergeCell ref="G16:I16"/>
    <mergeCell ref="B17:I17"/>
    <mergeCell ref="B18:I18"/>
    <mergeCell ref="C19:D19"/>
    <mergeCell ref="C20:D20"/>
    <mergeCell ref="C23:D23"/>
    <mergeCell ref="B24:I24"/>
    <mergeCell ref="C25:D25"/>
    <mergeCell ref="E26:F26"/>
    <mergeCell ref="G26:I26"/>
    <mergeCell ref="C33:D33"/>
    <mergeCell ref="D34:E34"/>
    <mergeCell ref="C36:I36"/>
    <mergeCell ref="E28:F28"/>
    <mergeCell ref="G28:I28"/>
    <mergeCell ref="C29:D29"/>
    <mergeCell ref="G29:I29"/>
    <mergeCell ref="B30:C30"/>
    <mergeCell ref="B31:D31"/>
  </mergeCells>
  <conditionalFormatting sqref="B16">
    <cfRule type="notContainsBlanks" dxfId="2" priority="1">
      <formula>LEN(TRIM(B16))&gt;0</formula>
    </cfRule>
  </conditionalFormatting>
  <hyperlinks>
    <hyperlink ref="E8" r:id="rId1" xr:uid="{703FDE90-7A74-43E0-BB51-04F053323DB6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843D-816E-415D-AB35-F28296E7A4AE}">
  <sheetPr>
    <pageSetUpPr fitToPage="1"/>
  </sheetPr>
  <dimension ref="A1:J52"/>
  <sheetViews>
    <sheetView tabSelected="1" topLeftCell="A23" workbookViewId="0">
      <selection activeCell="G12" sqref="G12:I12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102" t="s">
        <v>4</v>
      </c>
      <c r="F1" s="102"/>
      <c r="G1" s="65"/>
      <c r="H1" s="65"/>
      <c r="I1" s="65"/>
    </row>
    <row r="2" spans="1:10" ht="12.75" x14ac:dyDescent="0.2">
      <c r="A2" s="7" t="s">
        <v>3</v>
      </c>
      <c r="B2" s="1"/>
      <c r="C2" s="1"/>
      <c r="D2" s="1"/>
      <c r="E2" s="65"/>
      <c r="F2" s="65"/>
      <c r="G2" s="65"/>
      <c r="H2" s="65"/>
      <c r="I2" s="65"/>
    </row>
    <row r="3" spans="1:10" ht="12.75" x14ac:dyDescent="0.2">
      <c r="A3" s="8" t="s">
        <v>3</v>
      </c>
      <c r="B3" s="19"/>
      <c r="C3" s="19"/>
      <c r="D3" s="2"/>
      <c r="E3" s="65"/>
      <c r="F3" s="65"/>
      <c r="G3" s="65"/>
      <c r="H3" s="65"/>
      <c r="I3" s="65"/>
    </row>
    <row r="4" spans="1:10" ht="12.75" x14ac:dyDescent="0.2">
      <c r="A4" s="8" t="s">
        <v>3</v>
      </c>
      <c r="B4" s="19"/>
      <c r="C4" s="19"/>
      <c r="D4" s="19"/>
      <c r="E4" s="103" t="s">
        <v>22</v>
      </c>
      <c r="F4" s="103"/>
      <c r="G4" s="65"/>
      <c r="H4" s="65"/>
      <c r="I4" s="65"/>
    </row>
    <row r="5" spans="1:10" ht="12.75" x14ac:dyDescent="0.2">
      <c r="A5" s="8" t="s">
        <v>3</v>
      </c>
      <c r="B5" s="104"/>
      <c r="C5" s="65"/>
      <c r="D5" s="65"/>
      <c r="E5" s="105" t="s">
        <v>5</v>
      </c>
      <c r="F5" s="105"/>
      <c r="G5" s="65"/>
      <c r="H5" s="65"/>
      <c r="I5" s="65"/>
    </row>
    <row r="6" spans="1:10" ht="12.75" x14ac:dyDescent="0.2">
      <c r="A6" s="8" t="s">
        <v>3</v>
      </c>
      <c r="B6" s="65"/>
      <c r="C6" s="65"/>
      <c r="D6" s="65"/>
      <c r="E6" s="106">
        <v>300170000030340</v>
      </c>
      <c r="F6" s="106"/>
      <c r="G6" s="107"/>
      <c r="H6" s="107"/>
      <c r="I6" s="107"/>
    </row>
    <row r="7" spans="1:10" ht="12.75" x14ac:dyDescent="0.2">
      <c r="A7" s="8" t="s">
        <v>3</v>
      </c>
      <c r="B7" s="65"/>
      <c r="C7" s="65"/>
      <c r="D7" s="65"/>
      <c r="E7" s="105" t="s">
        <v>0</v>
      </c>
      <c r="F7" s="105"/>
      <c r="G7" s="65"/>
      <c r="H7" s="65"/>
      <c r="I7" s="65"/>
    </row>
    <row r="8" spans="1:10" ht="12.75" x14ac:dyDescent="0.2">
      <c r="A8" s="8" t="s">
        <v>3</v>
      </c>
      <c r="B8" s="19"/>
      <c r="C8" s="19"/>
      <c r="D8" s="19"/>
      <c r="E8" s="108" t="s">
        <v>1</v>
      </c>
      <c r="F8" s="108"/>
      <c r="G8" s="65"/>
      <c r="H8" s="65"/>
      <c r="I8" s="65"/>
    </row>
    <row r="9" spans="1:10" ht="12.75" x14ac:dyDescent="0.2">
      <c r="A9" s="8" t="s">
        <v>3</v>
      </c>
      <c r="B9" s="3"/>
      <c r="C9" s="3"/>
      <c r="D9" s="3"/>
      <c r="E9" s="103" t="s">
        <v>2</v>
      </c>
      <c r="F9" s="103"/>
      <c r="G9" s="65"/>
      <c r="H9" s="65"/>
      <c r="I9" s="65"/>
    </row>
    <row r="10" spans="1:10" x14ac:dyDescent="0.25">
      <c r="A10" s="8" t="s">
        <v>3</v>
      </c>
      <c r="B10" s="9"/>
      <c r="C10" s="9"/>
      <c r="D10" s="9"/>
      <c r="E10" s="109">
        <v>38946791241</v>
      </c>
      <c r="F10" s="109"/>
      <c r="G10" s="65"/>
      <c r="H10" s="65"/>
      <c r="I10" s="41"/>
    </row>
    <row r="11" spans="1:10" ht="12.75" x14ac:dyDescent="0.2">
      <c r="A11" s="8" t="s">
        <v>3</v>
      </c>
      <c r="B11" s="96"/>
      <c r="C11" s="65"/>
      <c r="D11" s="65"/>
      <c r="E11" s="65"/>
      <c r="G11" s="110" t="s">
        <v>41</v>
      </c>
      <c r="H11" s="65"/>
      <c r="I11" s="65"/>
    </row>
    <row r="12" spans="1:10" ht="18.75" customHeight="1" x14ac:dyDescent="0.3">
      <c r="A12" s="10"/>
      <c r="B12" s="100" t="s">
        <v>42</v>
      </c>
      <c r="C12" s="101"/>
      <c r="D12" s="101"/>
      <c r="E12" s="101"/>
      <c r="G12" s="95">
        <v>450</v>
      </c>
      <c r="H12" s="65"/>
      <c r="I12" s="65"/>
      <c r="J12" s="5"/>
    </row>
    <row r="13" spans="1:10" ht="12.75" x14ac:dyDescent="0.2">
      <c r="A13" s="10"/>
      <c r="B13" s="119"/>
      <c r="C13" s="120"/>
      <c r="D13" s="120"/>
      <c r="E13" s="120"/>
      <c r="G13" s="96" t="s">
        <v>21</v>
      </c>
      <c r="H13" s="65"/>
      <c r="I13" s="65"/>
      <c r="J13" s="5"/>
    </row>
    <row r="14" spans="1:10" ht="15" customHeight="1" x14ac:dyDescent="0.25">
      <c r="A14" s="10"/>
      <c r="B14" s="97" t="s">
        <v>12</v>
      </c>
      <c r="C14" s="98"/>
      <c r="D14" s="98"/>
      <c r="E14" s="98"/>
      <c r="G14" s="99">
        <v>45021</v>
      </c>
      <c r="H14" s="65"/>
      <c r="I14" s="65"/>
      <c r="J14" s="5"/>
    </row>
    <row r="15" spans="1:10" ht="15.75" customHeight="1" x14ac:dyDescent="0.25">
      <c r="A15" s="10"/>
      <c r="B15" s="97" t="s">
        <v>13</v>
      </c>
      <c r="C15" s="98"/>
      <c r="D15" s="98"/>
      <c r="E15" s="98"/>
      <c r="G15" s="96"/>
      <c r="H15" s="65"/>
      <c r="I15" s="65"/>
      <c r="J15" s="5"/>
    </row>
    <row r="16" spans="1:10" thickBot="1" x14ac:dyDescent="0.3">
      <c r="A16" s="10"/>
      <c r="B16" s="79">
        <v>1250</v>
      </c>
      <c r="C16" s="79"/>
      <c r="D16" s="28"/>
      <c r="E16" s="28"/>
      <c r="F16" s="11"/>
      <c r="G16" s="80"/>
      <c r="H16" s="65"/>
      <c r="I16" s="65"/>
      <c r="J16" s="5"/>
    </row>
    <row r="17" spans="1:10" ht="7.5" customHeight="1" thickBot="1" x14ac:dyDescent="0.25">
      <c r="A17" s="10"/>
      <c r="B17" s="81"/>
      <c r="C17" s="82"/>
      <c r="D17" s="82"/>
      <c r="E17" s="82"/>
      <c r="F17" s="82"/>
      <c r="G17" s="82"/>
      <c r="H17" s="82"/>
      <c r="I17" s="83"/>
      <c r="J17" s="5"/>
    </row>
    <row r="18" spans="1:10" ht="18.75" customHeight="1" x14ac:dyDescent="0.2">
      <c r="A18" s="10"/>
      <c r="B18" s="84"/>
      <c r="C18" s="85"/>
      <c r="D18" s="85"/>
      <c r="E18" s="85"/>
      <c r="F18" s="85"/>
      <c r="G18" s="85"/>
      <c r="H18" s="85"/>
      <c r="I18" s="86"/>
    </row>
    <row r="19" spans="1:10" ht="18" customHeight="1" thickBot="1" x14ac:dyDescent="0.25">
      <c r="A19" s="10"/>
      <c r="B19" s="22" t="s">
        <v>10</v>
      </c>
      <c r="C19" s="87" t="s">
        <v>6</v>
      </c>
      <c r="D19" s="65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88" t="s">
        <v>43</v>
      </c>
      <c r="D20" s="89"/>
      <c r="E20" s="31">
        <v>1</v>
      </c>
      <c r="F20" s="32" t="s">
        <v>23</v>
      </c>
      <c r="G20" s="44">
        <v>145</v>
      </c>
      <c r="H20" s="43"/>
      <c r="I20" s="45">
        <f t="shared" ref="I20:I32" si="0">E20*G20</f>
        <v>145</v>
      </c>
    </row>
    <row r="21" spans="1:10" ht="17.25" customHeight="1" x14ac:dyDescent="0.2">
      <c r="A21" s="42"/>
      <c r="B21" s="36">
        <v>2</v>
      </c>
      <c r="C21" s="77" t="s">
        <v>44</v>
      </c>
      <c r="D21" s="78"/>
      <c r="E21" s="29">
        <v>1</v>
      </c>
      <c r="F21" s="30" t="s">
        <v>23</v>
      </c>
      <c r="G21" s="46">
        <v>110</v>
      </c>
      <c r="H21" s="47"/>
      <c r="I21" s="48">
        <f>E21*G21</f>
        <v>110</v>
      </c>
    </row>
    <row r="22" spans="1:10" ht="17.25" customHeight="1" x14ac:dyDescent="0.2">
      <c r="A22" s="42"/>
      <c r="B22" s="36">
        <v>3</v>
      </c>
      <c r="C22" s="77" t="s">
        <v>45</v>
      </c>
      <c r="D22" s="78"/>
      <c r="E22" s="29">
        <v>1</v>
      </c>
      <c r="F22" s="30" t="s">
        <v>23</v>
      </c>
      <c r="G22" s="46">
        <v>210</v>
      </c>
      <c r="H22" s="47"/>
      <c r="I22" s="48">
        <f t="shared" si="0"/>
        <v>210</v>
      </c>
    </row>
    <row r="23" spans="1:10" ht="17.25" customHeight="1" x14ac:dyDescent="0.2">
      <c r="A23" s="42"/>
      <c r="B23" s="36">
        <v>4</v>
      </c>
      <c r="C23" s="77" t="s">
        <v>46</v>
      </c>
      <c r="D23" s="78"/>
      <c r="E23" s="29">
        <v>1</v>
      </c>
      <c r="F23" s="30" t="s">
        <v>23</v>
      </c>
      <c r="G23" s="46">
        <v>50</v>
      </c>
      <c r="H23" s="47"/>
      <c r="I23" s="48">
        <f t="shared" si="0"/>
        <v>50</v>
      </c>
    </row>
    <row r="24" spans="1:10" ht="17.25" customHeight="1" x14ac:dyDescent="0.2">
      <c r="A24" s="42"/>
      <c r="B24" s="36">
        <v>5</v>
      </c>
      <c r="C24" s="77" t="s">
        <v>47</v>
      </c>
      <c r="D24" s="78"/>
      <c r="E24" s="29">
        <v>1</v>
      </c>
      <c r="F24" s="30" t="s">
        <v>23</v>
      </c>
      <c r="G24" s="46">
        <v>45</v>
      </c>
      <c r="H24" s="47"/>
      <c r="I24" s="48">
        <f>E24*G24</f>
        <v>45</v>
      </c>
    </row>
    <row r="25" spans="1:10" ht="17.25" customHeight="1" x14ac:dyDescent="0.2">
      <c r="A25" s="42"/>
      <c r="B25" s="36">
        <v>6</v>
      </c>
      <c r="C25" s="77" t="s">
        <v>48</v>
      </c>
      <c r="D25" s="78"/>
      <c r="E25" s="29">
        <v>1</v>
      </c>
      <c r="F25" s="30" t="s">
        <v>23</v>
      </c>
      <c r="G25" s="46">
        <v>80</v>
      </c>
      <c r="H25" s="47"/>
      <c r="I25" s="48">
        <f t="shared" si="0"/>
        <v>80</v>
      </c>
    </row>
    <row r="26" spans="1:10" ht="17.25" customHeight="1" x14ac:dyDescent="0.2">
      <c r="A26" s="42"/>
      <c r="B26" s="36">
        <v>7</v>
      </c>
      <c r="C26" s="77" t="s">
        <v>49</v>
      </c>
      <c r="D26" s="78"/>
      <c r="E26" s="29">
        <v>1</v>
      </c>
      <c r="F26" s="30" t="s">
        <v>23</v>
      </c>
      <c r="G26" s="46">
        <v>56</v>
      </c>
      <c r="H26" s="47"/>
      <c r="I26" s="48">
        <f t="shared" si="0"/>
        <v>56</v>
      </c>
    </row>
    <row r="27" spans="1:10" ht="17.25" customHeight="1" x14ac:dyDescent="0.2">
      <c r="A27" s="42"/>
      <c r="B27" s="36">
        <v>8</v>
      </c>
      <c r="C27" s="77" t="s">
        <v>50</v>
      </c>
      <c r="D27" s="78"/>
      <c r="E27" s="29">
        <v>1</v>
      </c>
      <c r="F27" s="30" t="s">
        <v>23</v>
      </c>
      <c r="G27" s="46">
        <v>170</v>
      </c>
      <c r="H27" s="47"/>
      <c r="I27" s="48">
        <f t="shared" si="0"/>
        <v>170</v>
      </c>
    </row>
    <row r="28" spans="1:10" ht="17.25" customHeight="1" x14ac:dyDescent="0.2">
      <c r="A28" s="42"/>
      <c r="B28" s="36">
        <v>9</v>
      </c>
      <c r="C28" s="77" t="s">
        <v>51</v>
      </c>
      <c r="D28" s="78"/>
      <c r="E28" s="29">
        <v>6</v>
      </c>
      <c r="F28" s="30" t="s">
        <v>23</v>
      </c>
      <c r="G28" s="46">
        <v>5</v>
      </c>
      <c r="H28" s="47"/>
      <c r="I28" s="48">
        <f>E28*G28</f>
        <v>30</v>
      </c>
    </row>
    <row r="29" spans="1:10" ht="13.5" hidden="1" customHeight="1" x14ac:dyDescent="0.2">
      <c r="A29" s="42"/>
      <c r="B29" s="36">
        <v>10</v>
      </c>
      <c r="C29" s="77"/>
      <c r="D29" s="78"/>
      <c r="E29" s="29"/>
      <c r="F29" s="30"/>
      <c r="G29" s="46"/>
      <c r="H29" s="47"/>
      <c r="I29" s="48"/>
    </row>
    <row r="30" spans="1:10" ht="17.25" customHeight="1" x14ac:dyDescent="0.2">
      <c r="A30" s="42"/>
      <c r="B30" s="36">
        <v>10</v>
      </c>
      <c r="C30" s="77" t="s">
        <v>52</v>
      </c>
      <c r="D30" s="78"/>
      <c r="E30" s="29">
        <v>1</v>
      </c>
      <c r="F30" s="30" t="s">
        <v>23</v>
      </c>
      <c r="G30" s="46">
        <v>30</v>
      </c>
      <c r="H30" s="47"/>
      <c r="I30" s="48">
        <f t="shared" si="0"/>
        <v>30</v>
      </c>
    </row>
    <row r="31" spans="1:10" ht="17.25" customHeight="1" x14ac:dyDescent="0.2">
      <c r="A31" s="42"/>
      <c r="B31" s="36">
        <v>11</v>
      </c>
      <c r="C31" s="77" t="s">
        <v>53</v>
      </c>
      <c r="D31" s="78"/>
      <c r="E31" s="29">
        <v>1</v>
      </c>
      <c r="F31" s="30"/>
      <c r="G31" s="46">
        <v>60</v>
      </c>
      <c r="H31" s="47"/>
      <c r="I31" s="48">
        <f>E31*G31</f>
        <v>60</v>
      </c>
    </row>
    <row r="32" spans="1:10" ht="17.25" customHeight="1" thickBot="1" x14ac:dyDescent="0.25">
      <c r="A32" s="42"/>
      <c r="B32" s="37">
        <v>12</v>
      </c>
      <c r="C32" s="115" t="s">
        <v>54</v>
      </c>
      <c r="D32" s="116"/>
      <c r="E32" s="33">
        <v>1</v>
      </c>
      <c r="F32" s="34"/>
      <c r="G32" s="49">
        <v>95</v>
      </c>
      <c r="H32" s="50"/>
      <c r="I32" s="51">
        <f t="shared" si="0"/>
        <v>95</v>
      </c>
    </row>
    <row r="33" spans="1:9" ht="20.25" customHeight="1" thickBot="1" x14ac:dyDescent="0.25">
      <c r="A33" s="5"/>
      <c r="B33" s="37">
        <v>13</v>
      </c>
      <c r="C33" s="115" t="s">
        <v>55</v>
      </c>
      <c r="D33" s="116"/>
      <c r="E33" s="33">
        <v>1</v>
      </c>
      <c r="F33" s="34" t="s">
        <v>23</v>
      </c>
      <c r="G33" s="49">
        <v>40</v>
      </c>
      <c r="H33" s="50"/>
      <c r="I33" s="51">
        <f>E33*G33</f>
        <v>40</v>
      </c>
    </row>
    <row r="34" spans="1:9" ht="17.25" customHeight="1" thickBot="1" x14ac:dyDescent="0.25">
      <c r="A34" s="17"/>
      <c r="B34" s="121">
        <v>14</v>
      </c>
      <c r="C34" s="115" t="s">
        <v>56</v>
      </c>
      <c r="D34" s="116"/>
      <c r="E34" s="124">
        <v>8</v>
      </c>
      <c r="F34" s="125" t="s">
        <v>23</v>
      </c>
      <c r="G34" s="126">
        <v>1.5</v>
      </c>
      <c r="H34" s="127"/>
      <c r="I34" s="128">
        <f t="shared" ref="I33:I34" si="1">E34*G34</f>
        <v>12</v>
      </c>
    </row>
    <row r="35" spans="1:9" ht="17.25" customHeight="1" thickBot="1" x14ac:dyDescent="0.25">
      <c r="A35" s="16"/>
      <c r="B35" s="121">
        <v>15</v>
      </c>
      <c r="C35" s="122" t="s">
        <v>57</v>
      </c>
      <c r="D35" s="123"/>
      <c r="E35" s="124">
        <v>1</v>
      </c>
      <c r="F35" s="125" t="s">
        <v>23</v>
      </c>
      <c r="G35" s="126">
        <v>260</v>
      </c>
      <c r="H35" s="127"/>
      <c r="I35" s="128">
        <f t="shared" ref="I35" si="2">E35*G35</f>
        <v>260</v>
      </c>
    </row>
    <row r="36" spans="1:9" ht="17.25" customHeight="1" thickBot="1" x14ac:dyDescent="0.25">
      <c r="B36" s="121">
        <v>16</v>
      </c>
      <c r="C36" s="122" t="s">
        <v>59</v>
      </c>
      <c r="D36" s="123"/>
      <c r="E36" s="124">
        <v>1</v>
      </c>
      <c r="F36" s="125"/>
      <c r="G36" s="126">
        <v>150</v>
      </c>
      <c r="H36" s="127"/>
      <c r="I36" s="128">
        <f t="shared" ref="I36" si="3">E36*G36</f>
        <v>150</v>
      </c>
    </row>
    <row r="37" spans="1:9" ht="17.25" customHeight="1" thickBot="1" x14ac:dyDescent="0.25">
      <c r="B37" s="121">
        <v>17</v>
      </c>
      <c r="C37" s="122" t="s">
        <v>58</v>
      </c>
      <c r="D37" s="123"/>
      <c r="E37" s="124">
        <v>1</v>
      </c>
      <c r="F37" s="125" t="s">
        <v>23</v>
      </c>
      <c r="G37" s="126">
        <v>6</v>
      </c>
      <c r="H37" s="127"/>
      <c r="I37" s="128">
        <f t="shared" ref="I37" si="4">E37*G37</f>
        <v>6</v>
      </c>
    </row>
    <row r="38" spans="1:9" ht="24" customHeight="1" x14ac:dyDescent="0.35">
      <c r="E38" s="68"/>
      <c r="F38" s="68"/>
      <c r="G38" s="117"/>
      <c r="H38" s="117"/>
      <c r="I38" s="117"/>
    </row>
    <row r="39" spans="1:9" ht="6.75" customHeight="1" x14ac:dyDescent="0.35">
      <c r="B39" s="40"/>
      <c r="C39" s="64"/>
      <c r="D39" s="64"/>
      <c r="E39" s="12"/>
      <c r="F39" s="12"/>
      <c r="G39" s="71"/>
      <c r="H39" s="71"/>
      <c r="I39" s="71"/>
    </row>
    <row r="40" spans="1:9" ht="23.25" x14ac:dyDescent="0.2">
      <c r="B40" s="16"/>
      <c r="C40" s="129"/>
      <c r="D40" s="65"/>
      <c r="E40" s="14"/>
      <c r="F40" s="14"/>
      <c r="G40" s="18"/>
      <c r="H40" s="20" t="s">
        <v>7</v>
      </c>
      <c r="I40" s="15"/>
    </row>
    <row r="41" spans="1:9" ht="20.25" x14ac:dyDescent="0.3">
      <c r="E41" s="68" t="s">
        <v>20</v>
      </c>
      <c r="F41" s="68"/>
      <c r="G41" s="75">
        <v>1549</v>
      </c>
      <c r="H41" s="76"/>
      <c r="I41" s="76"/>
    </row>
    <row r="42" spans="1:9" ht="22.5" customHeight="1" x14ac:dyDescent="0.3">
      <c r="E42" s="68" t="s">
        <v>17</v>
      </c>
      <c r="F42" s="68"/>
      <c r="G42" s="75">
        <v>0</v>
      </c>
      <c r="H42" s="76"/>
      <c r="I42" s="76"/>
    </row>
    <row r="43" spans="1:9" ht="23.25" customHeight="1" x14ac:dyDescent="0.35">
      <c r="E43" s="68" t="s">
        <v>18</v>
      </c>
      <c r="F43" s="68"/>
      <c r="G43" s="117">
        <f>G41</f>
        <v>1549</v>
      </c>
      <c r="H43" s="118"/>
      <c r="I43" s="118"/>
    </row>
    <row r="44" spans="1:9" ht="5.25" customHeight="1" x14ac:dyDescent="0.35">
      <c r="B44" s="40"/>
      <c r="C44" s="130"/>
      <c r="D44" s="65"/>
      <c r="E44" s="12"/>
      <c r="F44" s="12"/>
      <c r="G44" s="71"/>
      <c r="H44" s="65"/>
      <c r="I44" s="65"/>
    </row>
    <row r="45" spans="1:9" ht="18" x14ac:dyDescent="0.25">
      <c r="B45" s="72" t="s">
        <v>19</v>
      </c>
      <c r="C45" s="65"/>
      <c r="D45" s="6"/>
      <c r="E45" s="38"/>
      <c r="F45" s="38"/>
      <c r="G45" s="38"/>
      <c r="H45" s="38" t="s">
        <v>8</v>
      </c>
      <c r="I45" s="4"/>
    </row>
    <row r="46" spans="1:9" ht="18" customHeight="1" x14ac:dyDescent="0.25">
      <c r="B46" s="73" t="s">
        <v>42</v>
      </c>
      <c r="C46" s="74"/>
      <c r="D46" s="74"/>
      <c r="E46" s="38"/>
      <c r="F46" s="38"/>
      <c r="G46" s="38"/>
      <c r="H46" s="21" t="s">
        <v>9</v>
      </c>
      <c r="I46" s="4"/>
    </row>
    <row r="47" spans="1:9" ht="15.75" customHeight="1" thickBot="1" x14ac:dyDescent="0.25">
      <c r="B47" s="27"/>
      <c r="C47" s="26"/>
      <c r="G47" s="26"/>
      <c r="H47" s="26"/>
      <c r="I47" s="26"/>
    </row>
    <row r="48" spans="1:9" ht="15.75" customHeight="1" x14ac:dyDescent="0.25">
      <c r="B48" s="105"/>
      <c r="C48" s="105"/>
      <c r="D48" s="52"/>
    </row>
    <row r="49" spans="2:4" ht="23.25" customHeight="1" x14ac:dyDescent="0.3">
      <c r="B49" s="111"/>
      <c r="C49" s="111"/>
      <c r="D49" s="53"/>
    </row>
    <row r="51" spans="2:4" ht="15.75" customHeight="1" x14ac:dyDescent="0.2">
      <c r="B51" s="112"/>
      <c r="C51" s="112"/>
      <c r="D51" s="113"/>
    </row>
    <row r="52" spans="2:4" ht="15.75" customHeight="1" x14ac:dyDescent="0.2">
      <c r="B52" s="112"/>
      <c r="C52" s="112"/>
      <c r="D52" s="114"/>
    </row>
  </sheetData>
  <mergeCells count="61">
    <mergeCell ref="G44:I44"/>
    <mergeCell ref="B45:C45"/>
    <mergeCell ref="B46:D46"/>
    <mergeCell ref="G41:I41"/>
    <mergeCell ref="E42:F42"/>
    <mergeCell ref="G42:I42"/>
    <mergeCell ref="E43:F43"/>
    <mergeCell ref="G43:I43"/>
    <mergeCell ref="C34:D34"/>
    <mergeCell ref="C36:D36"/>
    <mergeCell ref="C37:D37"/>
    <mergeCell ref="C40:D40"/>
    <mergeCell ref="E41:F41"/>
    <mergeCell ref="E1:I3"/>
    <mergeCell ref="E4:I4"/>
    <mergeCell ref="B5:D7"/>
    <mergeCell ref="E5:I5"/>
    <mergeCell ref="E6:I6"/>
    <mergeCell ref="E7:I7"/>
    <mergeCell ref="G13:I13"/>
    <mergeCell ref="B14:E14"/>
    <mergeCell ref="G14:I14"/>
    <mergeCell ref="B15:E15"/>
    <mergeCell ref="G15:I15"/>
    <mergeCell ref="E8:I8"/>
    <mergeCell ref="E9:I9"/>
    <mergeCell ref="E10:H10"/>
    <mergeCell ref="B11:E11"/>
    <mergeCell ref="G11:I11"/>
    <mergeCell ref="G39:I39"/>
    <mergeCell ref="B12:E12"/>
    <mergeCell ref="G12:I12"/>
    <mergeCell ref="C22:D22"/>
    <mergeCell ref="B16:C16"/>
    <mergeCell ref="G16:I16"/>
    <mergeCell ref="B17:I17"/>
    <mergeCell ref="B18:I18"/>
    <mergeCell ref="C19:D19"/>
    <mergeCell ref="C20:D20"/>
    <mergeCell ref="C21:D21"/>
    <mergeCell ref="C23:D23"/>
    <mergeCell ref="B13:E13"/>
    <mergeCell ref="E38:F38"/>
    <mergeCell ref="C39:D39"/>
    <mergeCell ref="C44:D44"/>
    <mergeCell ref="C24:D24"/>
    <mergeCell ref="C25:D25"/>
    <mergeCell ref="C26:D26"/>
    <mergeCell ref="C27:D27"/>
    <mergeCell ref="C28:D28"/>
    <mergeCell ref="B48:C48"/>
    <mergeCell ref="B49:C49"/>
    <mergeCell ref="B51:C52"/>
    <mergeCell ref="D51:D52"/>
    <mergeCell ref="C29:D29"/>
    <mergeCell ref="C30:D30"/>
    <mergeCell ref="C31:D31"/>
    <mergeCell ref="C32:D32"/>
    <mergeCell ref="G38:I38"/>
    <mergeCell ref="C33:D33"/>
    <mergeCell ref="C35:D35"/>
  </mergeCells>
  <conditionalFormatting sqref="B16">
    <cfRule type="notContainsBlanks" dxfId="1" priority="1">
      <formula>LEN(TRIM(B16))&gt;0</formula>
    </cfRule>
  </conditionalFormatting>
  <hyperlinks>
    <hyperlink ref="E8" r:id="rId1" xr:uid="{C77BA649-0DAB-4775-9679-BACF0867ADCB}"/>
  </hyperlinks>
  <pageMargins left="0.25" right="0.25" top="0.75" bottom="0.75" header="0.3" footer="0.3"/>
  <pageSetup scale="85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A8AA-8A9A-4C9F-A385-6D75FE29E16C}">
  <sheetPr>
    <pageSetUpPr fitToPage="1"/>
  </sheetPr>
  <dimension ref="A1:L44"/>
  <sheetViews>
    <sheetView topLeftCell="A12" workbookViewId="0">
      <selection activeCell="I25" sqref="I25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102" t="s">
        <v>4</v>
      </c>
      <c r="F1" s="102"/>
      <c r="G1" s="65"/>
      <c r="H1" s="65"/>
      <c r="I1" s="65"/>
    </row>
    <row r="2" spans="1:10" ht="12.75" x14ac:dyDescent="0.2">
      <c r="A2" s="7" t="s">
        <v>3</v>
      </c>
      <c r="B2" s="1"/>
      <c r="C2" s="1"/>
      <c r="D2" s="1"/>
      <c r="E2" s="65"/>
      <c r="F2" s="65"/>
      <c r="G2" s="65"/>
      <c r="H2" s="65"/>
      <c r="I2" s="65"/>
    </row>
    <row r="3" spans="1:10" ht="12.75" x14ac:dyDescent="0.2">
      <c r="A3" s="8" t="s">
        <v>3</v>
      </c>
      <c r="B3" s="19"/>
      <c r="C3" s="19"/>
      <c r="D3" s="2"/>
      <c r="E3" s="65"/>
      <c r="F3" s="65"/>
      <c r="G3" s="65"/>
      <c r="H3" s="65"/>
      <c r="I3" s="65"/>
    </row>
    <row r="4" spans="1:10" ht="12.75" x14ac:dyDescent="0.2">
      <c r="A4" s="8" t="s">
        <v>3</v>
      </c>
      <c r="B4" s="19"/>
      <c r="C4" s="19"/>
      <c r="D4" s="19"/>
      <c r="E4" s="103" t="s">
        <v>22</v>
      </c>
      <c r="F4" s="103"/>
      <c r="G4" s="65"/>
      <c r="H4" s="65"/>
      <c r="I4" s="65"/>
    </row>
    <row r="5" spans="1:10" ht="12.75" x14ac:dyDescent="0.2">
      <c r="A5" s="8" t="s">
        <v>3</v>
      </c>
      <c r="B5" s="104"/>
      <c r="C5" s="65"/>
      <c r="D5" s="65"/>
      <c r="E5" s="105" t="s">
        <v>5</v>
      </c>
      <c r="F5" s="105"/>
      <c r="G5" s="65"/>
      <c r="H5" s="65"/>
      <c r="I5" s="65"/>
    </row>
    <row r="6" spans="1:10" ht="12.75" x14ac:dyDescent="0.2">
      <c r="A6" s="8" t="s">
        <v>3</v>
      </c>
      <c r="B6" s="65"/>
      <c r="C6" s="65"/>
      <c r="D6" s="65"/>
      <c r="E6" s="106">
        <v>300170000030340</v>
      </c>
      <c r="F6" s="106"/>
      <c r="G6" s="107"/>
      <c r="H6" s="107"/>
      <c r="I6" s="107"/>
    </row>
    <row r="7" spans="1:10" ht="12.75" x14ac:dyDescent="0.2">
      <c r="A7" s="8" t="s">
        <v>3</v>
      </c>
      <c r="B7" s="65"/>
      <c r="C7" s="65"/>
      <c r="D7" s="65"/>
      <c r="E7" s="105" t="s">
        <v>0</v>
      </c>
      <c r="F7" s="105"/>
      <c r="G7" s="65"/>
      <c r="H7" s="65"/>
      <c r="I7" s="65"/>
    </row>
    <row r="8" spans="1:10" ht="12.75" x14ac:dyDescent="0.2">
      <c r="A8" s="8" t="s">
        <v>3</v>
      </c>
      <c r="B8" s="19"/>
      <c r="C8" s="19"/>
      <c r="D8" s="19"/>
      <c r="E8" s="108" t="s">
        <v>1</v>
      </c>
      <c r="F8" s="108"/>
      <c r="G8" s="65"/>
      <c r="H8" s="65"/>
      <c r="I8" s="65"/>
    </row>
    <row r="9" spans="1:10" ht="12.75" x14ac:dyDescent="0.2">
      <c r="A9" s="8" t="s">
        <v>3</v>
      </c>
      <c r="B9" s="3"/>
      <c r="C9" s="3"/>
      <c r="D9" s="3"/>
      <c r="E9" s="103" t="s">
        <v>2</v>
      </c>
      <c r="F9" s="103"/>
      <c r="G9" s="65"/>
      <c r="H9" s="65"/>
      <c r="I9" s="65"/>
    </row>
    <row r="10" spans="1:10" x14ac:dyDescent="0.25">
      <c r="A10" s="8" t="s">
        <v>3</v>
      </c>
      <c r="B10" s="9"/>
      <c r="C10" s="9"/>
      <c r="D10" s="9"/>
      <c r="E10" s="109">
        <v>38946791241</v>
      </c>
      <c r="F10" s="109"/>
      <c r="G10" s="65"/>
      <c r="H10" s="65"/>
      <c r="I10" s="41"/>
    </row>
    <row r="11" spans="1:10" ht="12.75" x14ac:dyDescent="0.2">
      <c r="A11" s="8" t="s">
        <v>3</v>
      </c>
      <c r="B11" s="96" t="s">
        <v>11</v>
      </c>
      <c r="C11" s="65"/>
      <c r="D11" s="65"/>
      <c r="E11" s="65"/>
      <c r="G11" s="110" t="s">
        <v>24</v>
      </c>
      <c r="H11" s="65"/>
      <c r="I11" s="65"/>
    </row>
    <row r="12" spans="1:10" ht="18.75" customHeight="1" x14ac:dyDescent="0.3">
      <c r="A12" s="10"/>
      <c r="B12" s="100" t="s">
        <v>36</v>
      </c>
      <c r="C12" s="101"/>
      <c r="D12" s="101"/>
      <c r="E12" s="101"/>
      <c r="G12" s="95">
        <v>160</v>
      </c>
      <c r="H12" s="65"/>
      <c r="I12" s="65"/>
      <c r="J12" s="5"/>
    </row>
    <row r="13" spans="1:10" ht="12.75" x14ac:dyDescent="0.2">
      <c r="A13" s="10"/>
      <c r="B13" s="95"/>
      <c r="C13" s="65"/>
      <c r="D13" s="65"/>
      <c r="E13" s="65"/>
      <c r="G13" s="96" t="s">
        <v>21</v>
      </c>
      <c r="H13" s="65"/>
      <c r="I13" s="65"/>
      <c r="J13" s="5"/>
    </row>
    <row r="14" spans="1:10" ht="15" customHeight="1" x14ac:dyDescent="0.25">
      <c r="A14" s="10"/>
      <c r="B14" s="97" t="s">
        <v>12</v>
      </c>
      <c r="C14" s="98"/>
      <c r="D14" s="98"/>
      <c r="E14" s="98"/>
      <c r="G14" s="99" t="s">
        <v>31</v>
      </c>
      <c r="H14" s="65"/>
      <c r="I14" s="65"/>
      <c r="J14" s="5"/>
    </row>
    <row r="15" spans="1:10" ht="15.75" customHeight="1" x14ac:dyDescent="0.25">
      <c r="A15" s="10"/>
      <c r="B15" s="97" t="s">
        <v>13</v>
      </c>
      <c r="C15" s="98"/>
      <c r="D15" s="98"/>
      <c r="E15" s="98"/>
      <c r="G15" s="96"/>
      <c r="H15" s="65"/>
      <c r="I15" s="65"/>
      <c r="J15" s="5"/>
    </row>
    <row r="16" spans="1:10" thickBot="1" x14ac:dyDescent="0.3">
      <c r="A16" s="10"/>
      <c r="B16" s="79">
        <v>1250</v>
      </c>
      <c r="C16" s="79"/>
      <c r="D16" s="28"/>
      <c r="E16" s="28"/>
      <c r="F16" s="11"/>
      <c r="G16" s="80"/>
      <c r="H16" s="65"/>
      <c r="I16" s="65"/>
      <c r="J16" s="5"/>
    </row>
    <row r="17" spans="1:10" ht="7.5" customHeight="1" thickBot="1" x14ac:dyDescent="0.25">
      <c r="A17" s="10"/>
      <c r="B17" s="81"/>
      <c r="C17" s="82"/>
      <c r="D17" s="82"/>
      <c r="E17" s="82"/>
      <c r="F17" s="82"/>
      <c r="G17" s="82"/>
      <c r="H17" s="82"/>
      <c r="I17" s="83"/>
      <c r="J17" s="5"/>
    </row>
    <row r="18" spans="1:10" ht="18.75" customHeight="1" x14ac:dyDescent="0.2">
      <c r="A18" s="10"/>
      <c r="B18" s="84" t="s">
        <v>32</v>
      </c>
      <c r="C18" s="85"/>
      <c r="D18" s="85"/>
      <c r="E18" s="85"/>
      <c r="F18" s="85"/>
      <c r="G18" s="85"/>
      <c r="H18" s="85"/>
      <c r="I18" s="86"/>
    </row>
    <row r="19" spans="1:10" ht="18" customHeight="1" thickBot="1" x14ac:dyDescent="0.25">
      <c r="A19" s="10"/>
      <c r="B19" s="22" t="s">
        <v>10</v>
      </c>
      <c r="C19" s="87" t="s">
        <v>6</v>
      </c>
      <c r="D19" s="65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thickBot="1" x14ac:dyDescent="0.25">
      <c r="A20" s="42"/>
      <c r="B20" s="35">
        <v>1</v>
      </c>
      <c r="C20" s="88" t="s">
        <v>33</v>
      </c>
      <c r="D20" s="89"/>
      <c r="E20" s="31">
        <v>4</v>
      </c>
      <c r="F20" s="32" t="s">
        <v>34</v>
      </c>
      <c r="G20" s="54">
        <v>8073</v>
      </c>
      <c r="H20" s="43">
        <v>0.18</v>
      </c>
      <c r="I20" s="56">
        <f t="shared" ref="I20:I25" si="0">E20*G20</f>
        <v>32292</v>
      </c>
    </row>
    <row r="21" spans="1:10" ht="17.25" customHeight="1" thickBot="1" x14ac:dyDescent="0.25">
      <c r="A21" s="42"/>
      <c r="B21" s="36">
        <v>2</v>
      </c>
      <c r="C21" s="77" t="s">
        <v>35</v>
      </c>
      <c r="D21" s="78"/>
      <c r="E21" s="29">
        <v>3</v>
      </c>
      <c r="F21" s="32" t="s">
        <v>34</v>
      </c>
      <c r="G21" s="55">
        <v>7323</v>
      </c>
      <c r="H21" s="47">
        <v>0.18</v>
      </c>
      <c r="I21" s="57">
        <f t="shared" si="0"/>
        <v>21969</v>
      </c>
    </row>
    <row r="22" spans="1:10" ht="17.25" customHeight="1" thickBot="1" x14ac:dyDescent="0.25">
      <c r="A22" s="42"/>
      <c r="B22" s="36">
        <v>3</v>
      </c>
      <c r="C22" s="77" t="s">
        <v>37</v>
      </c>
      <c r="D22" s="78"/>
      <c r="E22" s="29">
        <v>1</v>
      </c>
      <c r="F22" s="32" t="s">
        <v>34</v>
      </c>
      <c r="G22" s="55">
        <v>3500</v>
      </c>
      <c r="H22" s="47">
        <v>0.18</v>
      </c>
      <c r="I22" s="57">
        <f t="shared" si="0"/>
        <v>3500</v>
      </c>
    </row>
    <row r="23" spans="1:10" ht="17.25" customHeight="1" thickBot="1" x14ac:dyDescent="0.25">
      <c r="A23" s="42"/>
      <c r="B23" s="36">
        <v>4</v>
      </c>
      <c r="C23" s="77" t="s">
        <v>38</v>
      </c>
      <c r="D23" s="78"/>
      <c r="E23" s="29">
        <v>1</v>
      </c>
      <c r="F23" s="32" t="s">
        <v>34</v>
      </c>
      <c r="G23" s="55">
        <v>4000</v>
      </c>
      <c r="H23" s="47">
        <v>0.18</v>
      </c>
      <c r="I23" s="57">
        <f t="shared" si="0"/>
        <v>4000</v>
      </c>
    </row>
    <row r="24" spans="1:10" ht="17.25" customHeight="1" thickBot="1" x14ac:dyDescent="0.25">
      <c r="A24" s="42"/>
      <c r="B24" s="63">
        <v>5</v>
      </c>
      <c r="C24" s="77" t="s">
        <v>39</v>
      </c>
      <c r="D24" s="78"/>
      <c r="E24" s="29">
        <v>1</v>
      </c>
      <c r="F24" s="32" t="s">
        <v>34</v>
      </c>
      <c r="G24" s="55">
        <v>9780</v>
      </c>
      <c r="H24" s="47">
        <v>0.18</v>
      </c>
      <c r="I24" s="57">
        <f t="shared" si="0"/>
        <v>9780</v>
      </c>
    </row>
    <row r="25" spans="1:10" ht="17.25" customHeight="1" x14ac:dyDescent="0.2">
      <c r="A25" s="42"/>
      <c r="B25" s="63">
        <v>6</v>
      </c>
      <c r="C25" s="77" t="s">
        <v>40</v>
      </c>
      <c r="D25" s="78"/>
      <c r="E25" s="29">
        <v>1</v>
      </c>
      <c r="F25" s="32" t="s">
        <v>34</v>
      </c>
      <c r="G25" s="55">
        <v>11643</v>
      </c>
      <c r="H25" s="47">
        <v>0.18</v>
      </c>
      <c r="I25" s="57">
        <f t="shared" si="0"/>
        <v>11643</v>
      </c>
    </row>
    <row r="26" spans="1:10" ht="17.25" customHeight="1" x14ac:dyDescent="0.2">
      <c r="A26" s="42"/>
      <c r="B26" s="59"/>
      <c r="C26" s="67"/>
      <c r="D26" s="65"/>
      <c r="E26" s="12"/>
      <c r="F26" s="60"/>
      <c r="G26" s="61"/>
      <c r="H26" s="62"/>
      <c r="I26" s="61"/>
    </row>
    <row r="27" spans="1:10" ht="17.25" customHeight="1" x14ac:dyDescent="0.2">
      <c r="A27" s="42"/>
      <c r="B27" s="59"/>
      <c r="C27" s="67"/>
      <c r="D27" s="65"/>
      <c r="E27" s="12"/>
      <c r="F27" s="60"/>
      <c r="G27" s="61"/>
      <c r="H27" s="62"/>
      <c r="I27" s="61"/>
    </row>
    <row r="28" spans="1:10" ht="17.25" customHeight="1" x14ac:dyDescent="0.2">
      <c r="A28" s="42"/>
      <c r="B28" s="59"/>
      <c r="C28" s="67"/>
      <c r="D28" s="65"/>
      <c r="E28" s="12"/>
      <c r="F28" s="60"/>
      <c r="G28" s="61"/>
      <c r="H28" s="62"/>
      <c r="I28" s="61"/>
    </row>
    <row r="29" spans="1:10" ht="17.25" customHeight="1" x14ac:dyDescent="0.2">
      <c r="A29" s="42"/>
      <c r="B29" s="59"/>
      <c r="C29" s="67"/>
      <c r="D29" s="65"/>
      <c r="E29" s="12"/>
      <c r="F29" s="60"/>
      <c r="G29" s="61"/>
      <c r="H29" s="62"/>
      <c r="I29" s="61"/>
    </row>
    <row r="30" spans="1:10" ht="17.25" customHeight="1" x14ac:dyDescent="0.2">
      <c r="A30" s="42"/>
      <c r="B30" s="59"/>
      <c r="C30" s="67"/>
      <c r="D30" s="65"/>
      <c r="E30" s="12"/>
      <c r="F30" s="60"/>
      <c r="G30" s="61"/>
      <c r="H30" s="62"/>
      <c r="I30" s="61"/>
    </row>
    <row r="31" spans="1:10" ht="20.25" customHeight="1" thickBot="1" x14ac:dyDescent="0.25">
      <c r="A31" s="5"/>
      <c r="B31" s="40"/>
      <c r="C31" s="90"/>
      <c r="D31" s="65"/>
      <c r="E31" s="12"/>
      <c r="F31" s="12"/>
      <c r="G31" s="13"/>
      <c r="H31" s="13"/>
      <c r="I31" s="13"/>
    </row>
    <row r="32" spans="1:10" ht="5.25" customHeight="1" thickBot="1" x14ac:dyDescent="0.25">
      <c r="A32" s="17"/>
      <c r="B32" s="91"/>
      <c r="C32" s="82"/>
      <c r="D32" s="82"/>
      <c r="E32" s="82"/>
      <c r="F32" s="82"/>
      <c r="G32" s="82"/>
      <c r="H32" s="82"/>
      <c r="I32" s="83"/>
    </row>
    <row r="33" spans="1:12" ht="19.5" customHeight="1" x14ac:dyDescent="0.2">
      <c r="A33" s="16"/>
      <c r="B33" s="39"/>
      <c r="C33" s="92"/>
      <c r="D33" s="65"/>
      <c r="E33" s="14"/>
      <c r="F33" s="14"/>
      <c r="G33" s="18"/>
      <c r="H33" s="20" t="s">
        <v>7</v>
      </c>
      <c r="I33" s="15"/>
    </row>
    <row r="34" spans="1:12" ht="24" customHeight="1" x14ac:dyDescent="0.3">
      <c r="E34" s="68" t="s">
        <v>20</v>
      </c>
      <c r="F34" s="68"/>
      <c r="G34" s="93">
        <f>SUM(I20:I30)</f>
        <v>83184</v>
      </c>
      <c r="H34" s="94"/>
      <c r="I34" s="94"/>
      <c r="L34" s="58"/>
    </row>
    <row r="35" spans="1:12" ht="24" customHeight="1" x14ac:dyDescent="0.3">
      <c r="E35" s="68" t="s">
        <v>17</v>
      </c>
      <c r="F35" s="68"/>
      <c r="G35" s="93">
        <v>0</v>
      </c>
      <c r="H35" s="94"/>
      <c r="I35" s="94"/>
    </row>
    <row r="36" spans="1:12" ht="24" customHeight="1" x14ac:dyDescent="0.35">
      <c r="E36" s="68" t="s">
        <v>18</v>
      </c>
      <c r="F36" s="68"/>
      <c r="G36" s="69">
        <f>G34</f>
        <v>83184</v>
      </c>
      <c r="H36" s="70"/>
      <c r="I36" s="70"/>
    </row>
    <row r="37" spans="1:12" ht="6.75" customHeight="1" x14ac:dyDescent="0.35">
      <c r="B37" s="40"/>
      <c r="C37" s="64"/>
      <c r="D37" s="65"/>
      <c r="E37" s="12"/>
      <c r="F37" s="12"/>
      <c r="G37" s="71"/>
      <c r="H37" s="65"/>
      <c r="I37" s="65"/>
    </row>
    <row r="38" spans="1:12" ht="18" x14ac:dyDescent="0.25">
      <c r="B38" s="72" t="s">
        <v>19</v>
      </c>
      <c r="C38" s="65"/>
      <c r="D38" s="6"/>
      <c r="E38" s="38"/>
      <c r="F38" s="38"/>
      <c r="G38" s="38"/>
      <c r="H38" s="38" t="s">
        <v>8</v>
      </c>
      <c r="I38" s="4"/>
    </row>
    <row r="39" spans="1:12" ht="18" x14ac:dyDescent="0.25">
      <c r="B39" s="73" t="s">
        <v>36</v>
      </c>
      <c r="C39" s="74"/>
      <c r="D39" s="74"/>
      <c r="E39" s="38"/>
      <c r="F39" s="38"/>
      <c r="G39" s="38"/>
      <c r="H39" s="21" t="s">
        <v>9</v>
      </c>
      <c r="I39" s="4"/>
    </row>
    <row r="40" spans="1:12" ht="22.5" customHeight="1" thickBot="1" x14ac:dyDescent="0.25">
      <c r="B40" s="27"/>
      <c r="C40" s="26"/>
      <c r="G40" s="26"/>
      <c r="H40" s="26"/>
      <c r="I40" s="26"/>
    </row>
    <row r="41" spans="1:12" ht="3.75" customHeight="1" x14ac:dyDescent="0.2">
      <c r="B41" s="40"/>
      <c r="C41" s="64"/>
      <c r="D41" s="65"/>
      <c r="E41" s="12"/>
      <c r="F41" s="12"/>
      <c r="I41" s="4"/>
    </row>
    <row r="42" spans="1:12" ht="5.25" customHeight="1" x14ac:dyDescent="0.25">
      <c r="D42" s="66"/>
      <c r="E42" s="65"/>
      <c r="I42" s="4"/>
    </row>
    <row r="43" spans="1:12" ht="12.75" x14ac:dyDescent="0.2">
      <c r="B43" s="22"/>
      <c r="C43" s="24"/>
      <c r="E43" s="12"/>
      <c r="F43" s="12"/>
    </row>
    <row r="44" spans="1:12" ht="18" customHeight="1" x14ac:dyDescent="0.2">
      <c r="B44" s="25"/>
      <c r="C44" s="67"/>
      <c r="D44" s="64"/>
      <c r="E44" s="64"/>
      <c r="F44" s="64"/>
      <c r="G44" s="64"/>
      <c r="H44" s="64"/>
      <c r="I44" s="64"/>
    </row>
  </sheetData>
  <mergeCells count="51">
    <mergeCell ref="C30:D30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20:D20"/>
    <mergeCell ref="B13:E13"/>
    <mergeCell ref="G13:I13"/>
    <mergeCell ref="B14:E14"/>
    <mergeCell ref="G14:I14"/>
    <mergeCell ref="B15:E15"/>
    <mergeCell ref="G15:I15"/>
    <mergeCell ref="B16:C16"/>
    <mergeCell ref="G16:I16"/>
    <mergeCell ref="B17:I17"/>
    <mergeCell ref="B18:I18"/>
    <mergeCell ref="C19:D19"/>
    <mergeCell ref="E35:F35"/>
    <mergeCell ref="G35:I35"/>
    <mergeCell ref="C21:D21"/>
    <mergeCell ref="C22:D22"/>
    <mergeCell ref="C31:D31"/>
    <mergeCell ref="B32:I32"/>
    <mergeCell ref="C33:D33"/>
    <mergeCell ref="E34:F34"/>
    <mergeCell ref="G34:I34"/>
    <mergeCell ref="C23:D23"/>
    <mergeCell ref="C24:D24"/>
    <mergeCell ref="C25:D25"/>
    <mergeCell ref="C26:D26"/>
    <mergeCell ref="C27:D27"/>
    <mergeCell ref="C28:D28"/>
    <mergeCell ref="C29:D29"/>
    <mergeCell ref="C41:D41"/>
    <mergeCell ref="D42:E42"/>
    <mergeCell ref="C44:I44"/>
    <mergeCell ref="E36:F36"/>
    <mergeCell ref="G36:I36"/>
    <mergeCell ref="C37:D37"/>
    <mergeCell ref="G37:I37"/>
    <mergeCell ref="B38:C38"/>
    <mergeCell ref="B39:D39"/>
  </mergeCells>
  <conditionalFormatting sqref="B16">
    <cfRule type="notContainsBlanks" dxfId="0" priority="1">
      <formula>LEN(TRIM(B16))&gt;0</formula>
    </cfRule>
  </conditionalFormatting>
  <hyperlinks>
    <hyperlink ref="E8" r:id="rId1" xr:uid="{448E4B0D-4084-4690-95E2-BF8283B0BE43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Fatlum Ballanca</vt:lpstr>
      <vt:lpstr>Blerim Lela </vt:lpstr>
      <vt:lpstr>Arber Ambari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2023-04-05T13:22:22Z</cp:lastPrinted>
  <dcterms:created xsi:type="dcterms:W3CDTF">2022-08-20T20:56:28Z</dcterms:created>
  <dcterms:modified xsi:type="dcterms:W3CDTF">2023-04-06T13:42:47Z</dcterms:modified>
</cp:coreProperties>
</file>