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C66CCB85-A191-4A2B-95A1-AB28CC8D601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erdhaj Diber" sheetId="20" r:id="rId1"/>
    <sheet name="Info per argetimin 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0" l="1"/>
  <c r="I37" i="20"/>
  <c r="I19" i="20"/>
  <c r="I36" i="20"/>
  <c r="I35" i="20"/>
  <c r="I34" i="20"/>
  <c r="I33" i="20"/>
  <c r="I31" i="20"/>
  <c r="I32" i="20"/>
  <c r="I32" i="19"/>
  <c r="I31" i="19"/>
  <c r="I30" i="19"/>
  <c r="I29" i="19"/>
  <c r="I28" i="19"/>
  <c r="G27" i="19" s="1"/>
  <c r="I27" i="19" s="1"/>
  <c r="I30" i="20"/>
  <c r="I29" i="20"/>
  <c r="I28" i="20"/>
  <c r="I27" i="20"/>
  <c r="I26" i="20"/>
  <c r="I25" i="20"/>
  <c r="I24" i="20"/>
  <c r="I23" i="20"/>
  <c r="I22" i="20"/>
  <c r="I21" i="20"/>
  <c r="I20" i="20"/>
  <c r="I25" i="19"/>
  <c r="I24" i="19"/>
  <c r="I26" i="19"/>
  <c r="I23" i="19"/>
  <c r="I22" i="19"/>
  <c r="I21" i="19"/>
  <c r="G20" i="19" s="1"/>
  <c r="I20" i="19" s="1"/>
  <c r="G36" i="19" s="1"/>
  <c r="G42" i="20" l="1"/>
  <c r="G38" i="19"/>
</calcChain>
</file>

<file path=xl/sharedStrings.xml><?xml version="1.0" encoding="utf-8"?>
<sst xmlns="http://schemas.openxmlformats.org/spreadsheetml/2006/main" count="144" uniqueCount="63">
  <si>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</si>
  <si>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</si>
  <si>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</si>
  <si>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</si>
  <si>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</si>
  <si>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</si>
  <si>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</si>
  <si>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</si>
  <si>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</si>
  <si>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</si>
  <si>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</si>
  <si>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</si>
  <si>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</si>
  <si>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</si>
  <si>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</si>
  <si>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</si>
  <si>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</si>
  <si>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</si>
  <si>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</si>
  <si>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</si>
  <si>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</si>
  <si>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</si>
  <si>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</si>
  <si>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</si>
  <si>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</si>
  <si>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</si>
  <si>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</si>
  <si>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</si>
  <si>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</si>
  <si>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</si>
  <si>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</si>
  <si>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</si>
  <si>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</si>
  <si>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</si>
  <si>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</si>
  <si>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</si>
  <si>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</si>
  <si>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</si>
  <si>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</si>
  <si>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>Montim Motor (osivaq)</t>
  </si>
  <si>
    <t>Montim Reshetka te jashtme</t>
  </si>
  <si>
    <t>Montim reshetka te brendshme</t>
  </si>
  <si>
    <t>Montim aspirator banjo</t>
  </si>
  <si>
    <t>Aspirator banjo</t>
  </si>
  <si>
    <t>Montim WC</t>
  </si>
  <si>
    <t>pjese</t>
  </si>
  <si>
    <t>Montim lavabo</t>
  </si>
  <si>
    <t>Montim ventil (taaret)</t>
  </si>
  <si>
    <t>Montim bide</t>
  </si>
  <si>
    <t>Montim kade</t>
  </si>
  <si>
    <t>Modifikim tuba SPA (hama+montim) ceshme</t>
  </si>
  <si>
    <t>Lidhje kuzhina</t>
  </si>
  <si>
    <t>Linje uji Giardino</t>
  </si>
  <si>
    <t>Montim &amp; lidhje outdoor (toplinske)</t>
  </si>
  <si>
    <t>Lidhje kotllare (boiler, bafer, pompa)</t>
  </si>
  <si>
    <t>Izolim kotllare (tuba, pompa) &amp; materiale</t>
  </si>
  <si>
    <t>Cmontim panela solare (HOTEL)</t>
  </si>
  <si>
    <t>Sistemim banjo (benzinske)</t>
  </si>
  <si>
    <t>Riparim ventila, linje uji (HOTEL)</t>
  </si>
  <si>
    <t>Ceshme vaske INCASSO</t>
  </si>
  <si>
    <t>Buci Home (EXTRA)</t>
  </si>
  <si>
    <t>02.01.2023</t>
  </si>
  <si>
    <t>Oferte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</si>
</sst>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999999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3" fontId="10" fillId="0" borderId="17" xfId="0" applyNumberFormat="1" applyFont="1" applyBorder="1" applyAlignment="1">
      <alignment horizontal="left" vertical="center"/>
    </xf>
    <xf numFmtId="168" fontId="10" fillId="0" borderId="17" xfId="0" applyNumberFormat="1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left" vertical="center"/>
    </xf>
    <xf numFmtId="168" fontId="10" fillId="0" borderId="18" xfId="0" applyNumberFormat="1" applyFont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17" xfId="0" applyFont="1" applyFill="1" applyBorder="1" applyAlignment="1">
      <alignment horizontal="left" vertical="center"/>
    </xf>
    <xf numFmtId="0" fontId="0" fillId="0" borderId="17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22" fillId="0" borderId="0" xfId="0" applyFont="1" applyBorder="1" applyAlignment="1">
      <alignment horizontal="center" vertical="center" textRotation="90"/>
    </xf>
    <xf numFmtId="0" fontId="22" fillId="0" borderId="2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19" fillId="2" borderId="19" xfId="0" applyFont="1" applyFill="1" applyBorder="1" applyAlignment="1">
      <alignment horizontal="left" vertical="center"/>
    </xf>
    <xf numFmtId="0" fontId="0" fillId="0" borderId="19" xfId="0" applyBorder="1"/>
    <xf numFmtId="3" fontId="10" fillId="0" borderId="19" xfId="0" applyNumberFormat="1" applyFont="1" applyBorder="1" applyAlignment="1">
      <alignment horizontal="left" vertical="center"/>
    </xf>
    <xf numFmtId="3" fontId="23" fillId="0" borderId="19" xfId="0" applyNumberFormat="1" applyFont="1" applyBorder="1" applyAlignment="1">
      <alignment horizontal="left" vertical="center"/>
    </xf>
    <xf numFmtId="168" fontId="10" fillId="0" borderId="19" xfId="0" applyNumberFormat="1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left" vertical="center"/>
    </xf>
    <xf numFmtId="168" fontId="10" fillId="0" borderId="20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right" vertical="center"/>
    </xf>
    <xf numFmtId="0" fontId="27" fillId="0" borderId="2" xfId="0" applyFont="1" applyBorder="1"/>
    <xf numFmtId="0" fontId="37" fillId="9" borderId="2" xfId="0" applyFont="1" applyFill="1" applyBorder="1" applyAlignment="1">
      <alignment horizontal="left"/>
    </xf>
    <xf numFmtId="0" fontId="27" fillId="7" borderId="2" xfId="0" applyFont="1" applyFill="1" applyBorder="1"/>
    <xf numFmtId="0" fontId="19" fillId="0" borderId="2" xfId="0" applyFont="1" applyBorder="1" applyAlignment="1">
      <alignment horizontal="left" vertical="center"/>
    </xf>
    <xf numFmtId="168" fontId="19" fillId="0" borderId="2" xfId="0" applyNumberFormat="1" applyFont="1" applyBorder="1" applyAlignment="1">
      <alignment horizontal="left" vertical="center"/>
    </xf>
    <xf numFmtId="168" fontId="19" fillId="0" borderId="13" xfId="0" applyNumberFormat="1" applyFont="1" applyBorder="1" applyAlignment="1">
      <alignment horizontal="left" vertical="center"/>
    </xf>
    <xf numFmtId="9" fontId="19" fillId="0" borderId="2" xfId="0" applyNumberFormat="1" applyFont="1" applyBorder="1" applyAlignment="1">
      <alignment horizontal="left" vertical="center"/>
    </xf>
    <xf numFmtId="3" fontId="19" fillId="0" borderId="2" xfId="0" applyNumberFormat="1" applyFont="1" applyBorder="1" applyAlignment="1">
      <alignment horizontal="left" vertical="center"/>
    </xf>
    <xf numFmtId="0" fontId="38" fillId="2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167" fontId="23" fillId="0" borderId="0" xfId="0" applyNumberFormat="1" applyFont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H54" sqref="H5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4" t="s">
        <v>4</v>
      </c>
      <c r="F1" s="104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99" t="s">
        <v>22</v>
      </c>
      <c r="F4" s="99"/>
      <c r="G4" s="68"/>
      <c r="H4" s="68"/>
      <c r="I4" s="68"/>
    </row>
    <row r="5" spans="1:10" ht="12.75" x14ac:dyDescent="0.2">
      <c r="A5" s="8" t="s">
        <v>3</v>
      </c>
      <c r="B5" s="105"/>
      <c r="C5" s="68"/>
      <c r="D5" s="68"/>
      <c r="E5" s="106" t="s">
        <v>5</v>
      </c>
      <c r="F5" s="106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107">
        <v>300170000030340</v>
      </c>
      <c r="F6" s="107"/>
      <c r="G6" s="108"/>
      <c r="H6" s="108"/>
      <c r="I6" s="108"/>
    </row>
    <row r="7" spans="1:10" ht="12.75" x14ac:dyDescent="0.2">
      <c r="A7" s="8" t="s">
        <v>3</v>
      </c>
      <c r="B7" s="68"/>
      <c r="C7" s="68"/>
      <c r="D7" s="68"/>
      <c r="E7" s="106" t="s">
        <v>0</v>
      </c>
      <c r="F7" s="106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98" t="s">
        <v>1</v>
      </c>
      <c r="F8" s="98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99" t="s">
        <v>2</v>
      </c>
      <c r="F9" s="99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100">
        <v>38946791241</v>
      </c>
      <c r="F10" s="100"/>
      <c r="G10" s="68"/>
      <c r="H10" s="68"/>
      <c r="I10" s="46"/>
    </row>
    <row r="11" spans="1:10" ht="12.75" x14ac:dyDescent="0.2">
      <c r="A11" s="8" t="s">
        <v>3</v>
      </c>
      <c r="B11" s="94"/>
      <c r="C11" s="68"/>
      <c r="D11" s="68"/>
      <c r="E11" s="68"/>
      <c r="G11" s="101" t="s">
        <v>62</v>
      </c>
      <c r="H11" s="68"/>
      <c r="I11" s="68"/>
    </row>
    <row r="12" spans="1:10" ht="18.75" customHeight="1" x14ac:dyDescent="0.3">
      <c r="A12" s="10"/>
      <c r="B12" s="102" t="s">
        <v>60</v>
      </c>
      <c r="C12" s="103"/>
      <c r="D12" s="103"/>
      <c r="E12" s="103"/>
      <c r="G12" s="93">
        <v>190</v>
      </c>
      <c r="H12" s="68"/>
      <c r="I12" s="68"/>
      <c r="J12" s="5"/>
    </row>
    <row r="13" spans="1:10" ht="12.75" x14ac:dyDescent="0.2">
      <c r="A13" s="10"/>
      <c r="B13" s="93"/>
      <c r="C13" s="68"/>
      <c r="D13" s="68"/>
      <c r="E13" s="68"/>
      <c r="G13" s="94" t="s">
        <v>21</v>
      </c>
      <c r="H13" s="68"/>
      <c r="I13" s="68"/>
      <c r="J13" s="5"/>
    </row>
    <row r="14" spans="1:10" ht="15" customHeight="1" x14ac:dyDescent="0.25">
      <c r="A14" s="10"/>
      <c r="B14" s="95" t="s">
        <v>12</v>
      </c>
      <c r="C14" s="96"/>
      <c r="D14" s="96"/>
      <c r="E14" s="96"/>
      <c r="G14" s="135" t="s">
        <v>61</v>
      </c>
      <c r="H14" s="68"/>
      <c r="I14" s="68"/>
      <c r="J14" s="5"/>
    </row>
    <row r="15" spans="1:10" ht="15.75" customHeight="1" x14ac:dyDescent="0.25">
      <c r="A15" s="10"/>
      <c r="B15" s="95" t="s">
        <v>13</v>
      </c>
      <c r="C15" s="96"/>
      <c r="D15" s="96"/>
      <c r="E15" s="96"/>
      <c r="G15" s="94"/>
      <c r="H15" s="68"/>
      <c r="I15" s="68"/>
      <c r="J15" s="5"/>
    </row>
    <row r="16" spans="1:10" thickBot="1" x14ac:dyDescent="0.3">
      <c r="A16" s="10"/>
      <c r="B16" s="86">
        <v>1250</v>
      </c>
      <c r="C16" s="86"/>
      <c r="D16" s="27"/>
      <c r="E16" s="27"/>
      <c r="F16" s="11"/>
      <c r="G16" s="87"/>
      <c r="H16" s="68"/>
      <c r="I16" s="68"/>
      <c r="J16" s="5"/>
    </row>
    <row r="17" spans="1:10" ht="17.25" customHeight="1" thickBot="1" x14ac:dyDescent="0.25">
      <c r="A17" s="10"/>
      <c r="B17" s="88"/>
      <c r="C17" s="82"/>
      <c r="D17" s="82"/>
      <c r="E17" s="82"/>
      <c r="F17" s="82"/>
      <c r="G17" s="82"/>
      <c r="H17" s="82"/>
      <c r="I17" s="83"/>
      <c r="J17" s="5"/>
    </row>
    <row r="18" spans="1:10" ht="17.25" customHeight="1" x14ac:dyDescent="0.2">
      <c r="A18" s="10"/>
      <c r="B18" s="22" t="s">
        <v>10</v>
      </c>
      <c r="C18" s="92" t="s">
        <v>6</v>
      </c>
      <c r="D18" s="68"/>
      <c r="E18" s="45" t="s">
        <v>14</v>
      </c>
      <c r="F18" s="23" t="s">
        <v>15</v>
      </c>
      <c r="G18" s="23" t="s">
        <v>16</v>
      </c>
      <c r="H18" s="22" t="s">
        <v>17</v>
      </c>
      <c r="I18" s="23" t="s">
        <v>18</v>
      </c>
    </row>
    <row r="19" spans="1:10" ht="18" customHeight="1" x14ac:dyDescent="0.2">
      <c r="A19" s="10"/>
      <c r="B19" s="123">
        <v>1</v>
      </c>
      <c r="C19" s="127" t="s">
        <v>39</v>
      </c>
      <c r="D19" s="124"/>
      <c r="E19" s="122">
        <v>1</v>
      </c>
      <c r="F19" s="29" t="s">
        <v>45</v>
      </c>
      <c r="G19" s="128">
        <v>4000</v>
      </c>
      <c r="H19" s="130">
        <v>0.18</v>
      </c>
      <c r="I19" s="129">
        <f t="shared" ref="I19:I23" si="0">E19*G19</f>
        <v>4000</v>
      </c>
    </row>
    <row r="20" spans="1:10" ht="17.25" customHeight="1" x14ac:dyDescent="0.2">
      <c r="A20" s="111"/>
      <c r="B20" s="114">
        <v>2</v>
      </c>
      <c r="C20" s="115" t="s">
        <v>40</v>
      </c>
      <c r="D20" s="116"/>
      <c r="E20" s="117">
        <v>11</v>
      </c>
      <c r="F20" s="29" t="s">
        <v>45</v>
      </c>
      <c r="G20" s="119">
        <v>300</v>
      </c>
      <c r="H20" s="120">
        <v>0.18</v>
      </c>
      <c r="I20" s="121">
        <f t="shared" si="0"/>
        <v>3300</v>
      </c>
    </row>
    <row r="21" spans="1:10" ht="17.25" customHeight="1" x14ac:dyDescent="0.2">
      <c r="A21" s="111"/>
      <c r="B21" s="112">
        <v>3</v>
      </c>
      <c r="C21" s="63" t="s">
        <v>41</v>
      </c>
      <c r="D21" s="64"/>
      <c r="E21" s="28">
        <v>24</v>
      </c>
      <c r="F21" s="29" t="s">
        <v>45</v>
      </c>
      <c r="G21" s="40">
        <v>300</v>
      </c>
      <c r="H21" s="37">
        <v>0.18</v>
      </c>
      <c r="I21" s="42">
        <f t="shared" si="0"/>
        <v>7200</v>
      </c>
    </row>
    <row r="22" spans="1:10" ht="17.25" customHeight="1" x14ac:dyDescent="0.2">
      <c r="A22" s="111"/>
      <c r="B22" s="112">
        <v>4</v>
      </c>
      <c r="C22" s="63" t="s">
        <v>42</v>
      </c>
      <c r="D22" s="64"/>
      <c r="E22" s="28">
        <v>2</v>
      </c>
      <c r="F22" s="29" t="s">
        <v>45</v>
      </c>
      <c r="G22" s="40">
        <v>350</v>
      </c>
      <c r="H22" s="37">
        <v>0.18</v>
      </c>
      <c r="I22" s="42">
        <f t="shared" si="0"/>
        <v>700</v>
      </c>
    </row>
    <row r="23" spans="1:10" ht="17.25" customHeight="1" x14ac:dyDescent="0.2">
      <c r="A23" s="111"/>
      <c r="B23" s="112">
        <v>5</v>
      </c>
      <c r="C23" s="63" t="s">
        <v>43</v>
      </c>
      <c r="D23" s="64"/>
      <c r="E23" s="28">
        <v>2</v>
      </c>
      <c r="F23" s="29" t="s">
        <v>45</v>
      </c>
      <c r="G23" s="40">
        <v>4800</v>
      </c>
      <c r="H23" s="37">
        <v>0.18</v>
      </c>
      <c r="I23" s="42">
        <f t="shared" si="0"/>
        <v>9600</v>
      </c>
    </row>
    <row r="24" spans="1:10" ht="17.25" customHeight="1" x14ac:dyDescent="0.2">
      <c r="A24" s="111"/>
      <c r="B24" s="112">
        <v>6</v>
      </c>
      <c r="C24" s="84" t="s">
        <v>44</v>
      </c>
      <c r="D24" s="85"/>
      <c r="E24" s="28">
        <v>7</v>
      </c>
      <c r="F24" s="29" t="s">
        <v>45</v>
      </c>
      <c r="G24" s="40">
        <v>1500</v>
      </c>
      <c r="H24" s="37">
        <v>0.18</v>
      </c>
      <c r="I24" s="42">
        <f t="shared" ref="I24:I39" si="1">E24*G24</f>
        <v>10500</v>
      </c>
    </row>
    <row r="25" spans="1:10" ht="17.25" customHeight="1" x14ac:dyDescent="0.2">
      <c r="A25" s="111"/>
      <c r="B25" s="112">
        <v>7</v>
      </c>
      <c r="C25" s="84" t="s">
        <v>46</v>
      </c>
      <c r="D25" s="85"/>
      <c r="E25" s="28">
        <v>7</v>
      </c>
      <c r="F25" s="29" t="s">
        <v>45</v>
      </c>
      <c r="G25" s="40">
        <v>1700</v>
      </c>
      <c r="H25" s="37">
        <v>0.18</v>
      </c>
      <c r="I25" s="42">
        <f t="shared" si="1"/>
        <v>11900</v>
      </c>
    </row>
    <row r="26" spans="1:10" ht="17.25" customHeight="1" x14ac:dyDescent="0.2">
      <c r="A26" s="111"/>
      <c r="B26" s="112">
        <v>8</v>
      </c>
      <c r="C26" s="63" t="s">
        <v>47</v>
      </c>
      <c r="D26" s="64"/>
      <c r="E26" s="28">
        <v>6</v>
      </c>
      <c r="F26" s="29" t="s">
        <v>45</v>
      </c>
      <c r="G26" s="40">
        <v>250</v>
      </c>
      <c r="H26" s="37">
        <v>0.18</v>
      </c>
      <c r="I26" s="42">
        <f t="shared" si="1"/>
        <v>1500</v>
      </c>
    </row>
    <row r="27" spans="1:10" ht="17.25" customHeight="1" x14ac:dyDescent="0.2">
      <c r="A27" s="111"/>
      <c r="B27" s="112">
        <v>9</v>
      </c>
      <c r="C27" s="63" t="s">
        <v>48</v>
      </c>
      <c r="D27" s="64"/>
      <c r="E27" s="28">
        <v>1</v>
      </c>
      <c r="F27" s="29" t="s">
        <v>45</v>
      </c>
      <c r="G27" s="40">
        <v>1300</v>
      </c>
      <c r="H27" s="37">
        <v>0.18</v>
      </c>
      <c r="I27" s="42">
        <f t="shared" si="1"/>
        <v>1300</v>
      </c>
    </row>
    <row r="28" spans="1:10" ht="17.25" customHeight="1" x14ac:dyDescent="0.2">
      <c r="A28" s="111"/>
      <c r="B28" s="112">
        <v>10</v>
      </c>
      <c r="C28" s="63" t="s">
        <v>49</v>
      </c>
      <c r="D28" s="64"/>
      <c r="E28" s="28">
        <v>1</v>
      </c>
      <c r="F28" s="29" t="s">
        <v>45</v>
      </c>
      <c r="G28" s="40">
        <v>5700</v>
      </c>
      <c r="H28" s="37">
        <v>0.18</v>
      </c>
      <c r="I28" s="42">
        <f t="shared" si="1"/>
        <v>5700</v>
      </c>
    </row>
    <row r="29" spans="1:10" ht="17.25" customHeight="1" x14ac:dyDescent="0.2">
      <c r="A29" s="111"/>
      <c r="B29" s="112">
        <v>11</v>
      </c>
      <c r="C29" s="63" t="s">
        <v>50</v>
      </c>
      <c r="D29" s="64"/>
      <c r="E29" s="28">
        <v>1</v>
      </c>
      <c r="F29" s="29" t="s">
        <v>45</v>
      </c>
      <c r="G29" s="40">
        <v>900</v>
      </c>
      <c r="H29" s="37">
        <v>0.18</v>
      </c>
      <c r="I29" s="42">
        <f t="shared" si="1"/>
        <v>900</v>
      </c>
    </row>
    <row r="30" spans="1:10" ht="17.25" customHeight="1" x14ac:dyDescent="0.2">
      <c r="A30" s="111"/>
      <c r="B30" s="112">
        <v>12</v>
      </c>
      <c r="C30" s="63" t="s">
        <v>51</v>
      </c>
      <c r="D30" s="64"/>
      <c r="E30" s="28">
        <v>4</v>
      </c>
      <c r="F30" s="29" t="s">
        <v>45</v>
      </c>
      <c r="G30" s="40">
        <v>2200</v>
      </c>
      <c r="H30" s="37">
        <v>0.18</v>
      </c>
      <c r="I30" s="42">
        <f t="shared" si="1"/>
        <v>8800</v>
      </c>
    </row>
    <row r="31" spans="1:10" ht="17.25" customHeight="1" x14ac:dyDescent="0.2">
      <c r="A31" s="111"/>
      <c r="B31" s="112">
        <v>13</v>
      </c>
      <c r="C31" s="63" t="s">
        <v>52</v>
      </c>
      <c r="D31" s="64"/>
      <c r="E31" s="28">
        <v>1</v>
      </c>
      <c r="F31" s="29" t="s">
        <v>45</v>
      </c>
      <c r="G31" s="40">
        <v>2500</v>
      </c>
      <c r="H31" s="37">
        <v>0.18</v>
      </c>
      <c r="I31" s="42">
        <f t="shared" si="1"/>
        <v>2500</v>
      </c>
    </row>
    <row r="32" spans="1:10" ht="17.25" customHeight="1" x14ac:dyDescent="0.2">
      <c r="A32" s="111"/>
      <c r="B32" s="114">
        <v>14</v>
      </c>
      <c r="C32" s="115" t="s">
        <v>53</v>
      </c>
      <c r="D32" s="116"/>
      <c r="E32" s="117">
        <v>2</v>
      </c>
      <c r="F32" s="118" t="s">
        <v>45</v>
      </c>
      <c r="G32" s="119">
        <v>21500</v>
      </c>
      <c r="H32" s="120">
        <v>0.18</v>
      </c>
      <c r="I32" s="121">
        <f t="shared" si="1"/>
        <v>43000</v>
      </c>
    </row>
    <row r="33" spans="1:12" ht="17.25" customHeight="1" x14ac:dyDescent="0.2">
      <c r="A33" s="111"/>
      <c r="B33" s="112">
        <v>15</v>
      </c>
      <c r="C33" s="63" t="s">
        <v>54</v>
      </c>
      <c r="D33" s="64"/>
      <c r="E33" s="28">
        <v>1</v>
      </c>
      <c r="F33" s="29" t="s">
        <v>45</v>
      </c>
      <c r="G33" s="40">
        <v>35000</v>
      </c>
      <c r="H33" s="37">
        <v>0.18</v>
      </c>
      <c r="I33" s="42">
        <f t="shared" si="1"/>
        <v>35000</v>
      </c>
    </row>
    <row r="34" spans="1:12" ht="17.25" customHeight="1" x14ac:dyDescent="0.2">
      <c r="A34" s="111"/>
      <c r="B34" s="112">
        <v>16</v>
      </c>
      <c r="C34" s="63" t="s">
        <v>55</v>
      </c>
      <c r="D34" s="64"/>
      <c r="E34" s="28">
        <v>1</v>
      </c>
      <c r="F34" s="29" t="s">
        <v>45</v>
      </c>
      <c r="G34" s="40">
        <v>12000</v>
      </c>
      <c r="H34" s="37">
        <v>0.18</v>
      </c>
      <c r="I34" s="42">
        <f t="shared" si="1"/>
        <v>12000</v>
      </c>
    </row>
    <row r="35" spans="1:12" ht="17.25" customHeight="1" x14ac:dyDescent="0.2">
      <c r="A35" s="111"/>
      <c r="B35" s="112">
        <v>17</v>
      </c>
      <c r="C35" s="63" t="s">
        <v>56</v>
      </c>
      <c r="D35" s="64"/>
      <c r="E35" s="28">
        <v>5</v>
      </c>
      <c r="F35" s="29" t="s">
        <v>45</v>
      </c>
      <c r="G35" s="40">
        <v>1000</v>
      </c>
      <c r="H35" s="37">
        <v>0.18</v>
      </c>
      <c r="I35" s="42">
        <f t="shared" si="1"/>
        <v>5000</v>
      </c>
    </row>
    <row r="36" spans="1:12" ht="17.25" customHeight="1" x14ac:dyDescent="0.2">
      <c r="A36" s="111"/>
      <c r="B36" s="113">
        <v>18</v>
      </c>
      <c r="C36" s="61" t="s">
        <v>57</v>
      </c>
      <c r="D36" s="62"/>
      <c r="E36" s="53">
        <v>2</v>
      </c>
      <c r="F36" s="29" t="s">
        <v>45</v>
      </c>
      <c r="G36" s="54">
        <v>2500</v>
      </c>
      <c r="H36" s="55">
        <v>0.18</v>
      </c>
      <c r="I36" s="56">
        <f t="shared" si="1"/>
        <v>5000</v>
      </c>
    </row>
    <row r="37" spans="1:12" ht="17.25" customHeight="1" x14ac:dyDescent="0.2">
      <c r="A37" s="5"/>
      <c r="B37" s="123">
        <v>19</v>
      </c>
      <c r="C37" s="132" t="s">
        <v>58</v>
      </c>
      <c r="D37" s="64"/>
      <c r="E37" s="131">
        <v>1</v>
      </c>
      <c r="F37" s="29" t="s">
        <v>45</v>
      </c>
      <c r="G37" s="54">
        <v>2000</v>
      </c>
      <c r="H37" s="55">
        <v>0.18</v>
      </c>
      <c r="I37" s="56">
        <f t="shared" si="1"/>
        <v>2000</v>
      </c>
    </row>
    <row r="38" spans="1:12" ht="17.25" hidden="1" customHeight="1" x14ac:dyDescent="0.2">
      <c r="A38" s="17"/>
      <c r="B38" s="125"/>
      <c r="C38" s="126"/>
      <c r="D38" s="126"/>
      <c r="E38" s="126"/>
      <c r="F38" s="126"/>
      <c r="G38" s="126"/>
      <c r="H38" s="126"/>
      <c r="I38" s="126"/>
    </row>
    <row r="39" spans="1:12" ht="19.5" customHeight="1" x14ac:dyDescent="0.2">
      <c r="A39" s="16"/>
      <c r="B39" s="123">
        <v>20</v>
      </c>
      <c r="C39" s="133" t="s">
        <v>59</v>
      </c>
      <c r="D39" s="134"/>
      <c r="E39" s="122">
        <v>1</v>
      </c>
      <c r="F39" s="29" t="s">
        <v>45</v>
      </c>
      <c r="G39" s="128">
        <v>19600</v>
      </c>
      <c r="H39" s="37">
        <v>0.18</v>
      </c>
      <c r="I39" s="129">
        <f t="shared" si="1"/>
        <v>19600</v>
      </c>
    </row>
    <row r="40" spans="1:12" ht="24" customHeight="1" x14ac:dyDescent="0.3">
      <c r="E40" s="75" t="s">
        <v>20</v>
      </c>
      <c r="F40" s="75"/>
      <c r="G40" s="76">
        <v>189500</v>
      </c>
      <c r="H40" s="77"/>
      <c r="I40" s="77"/>
      <c r="L40" s="44"/>
    </row>
    <row r="41" spans="1:12" ht="24" customHeight="1" x14ac:dyDescent="0.3">
      <c r="E41" s="75" t="s">
        <v>17</v>
      </c>
      <c r="F41" s="75"/>
      <c r="G41" s="76">
        <v>0</v>
      </c>
      <c r="H41" s="77"/>
      <c r="I41" s="77"/>
    </row>
    <row r="42" spans="1:12" ht="24" customHeight="1" x14ac:dyDescent="0.35">
      <c r="E42" s="75" t="s">
        <v>18</v>
      </c>
      <c r="F42" s="75"/>
      <c r="G42" s="78">
        <f>G40</f>
        <v>189500</v>
      </c>
      <c r="H42" s="79"/>
      <c r="I42" s="79"/>
    </row>
    <row r="43" spans="1:12" ht="6.75" customHeight="1" x14ac:dyDescent="0.35">
      <c r="B43" s="45"/>
      <c r="C43" s="67"/>
      <c r="D43" s="68"/>
      <c r="E43" s="12"/>
      <c r="F43" s="12"/>
      <c r="G43" s="69"/>
      <c r="H43" s="68"/>
      <c r="I43" s="68"/>
    </row>
    <row r="44" spans="1:12" ht="18" x14ac:dyDescent="0.25">
      <c r="B44" s="70" t="s">
        <v>19</v>
      </c>
      <c r="C44" s="68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71" t="s">
        <v>60</v>
      </c>
      <c r="C45" s="72"/>
      <c r="D45" s="72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67"/>
      <c r="D47" s="68"/>
      <c r="E47" s="12"/>
      <c r="F47" s="12"/>
      <c r="I47" s="4"/>
    </row>
    <row r="48" spans="1:12" ht="5.25" customHeight="1" x14ac:dyDescent="0.25">
      <c r="D48" s="73"/>
      <c r="E48" s="68"/>
      <c r="I48" s="4"/>
    </row>
    <row r="49" spans="2:9" ht="12.75" x14ac:dyDescent="0.2">
      <c r="B49" s="22"/>
      <c r="C49" s="49"/>
      <c r="E49" s="12"/>
      <c r="F49" s="12"/>
    </row>
    <row r="50" spans="2:9" ht="18" customHeight="1" x14ac:dyDescent="0.2">
      <c r="B50" s="24"/>
      <c r="C50" s="57"/>
      <c r="D50" s="57"/>
      <c r="E50" s="57"/>
      <c r="F50" s="57"/>
      <c r="G50" s="57"/>
      <c r="H50" s="57"/>
      <c r="I50" s="57"/>
    </row>
    <row r="51" spans="2:9" ht="15.75" customHeight="1" x14ac:dyDescent="0.25">
      <c r="C51" s="58"/>
      <c r="D51" s="58"/>
      <c r="E51" s="58"/>
      <c r="F51" s="58"/>
      <c r="G51" s="58"/>
      <c r="H51" s="58"/>
      <c r="I51" s="58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C19:D19"/>
    <mergeCell ref="C20:D20"/>
    <mergeCell ref="C18:D18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4" t="s">
        <v>4</v>
      </c>
      <c r="F1" s="104"/>
      <c r="G1" s="68"/>
      <c r="H1" s="68"/>
      <c r="I1" s="68"/>
    </row>
    <row r="2" spans="1:10" ht="12.75" x14ac:dyDescent="0.2">
      <c r="A2" s="7" t="s">
        <v>3</v>
      </c>
      <c r="B2" s="1"/>
      <c r="C2" s="1"/>
      <c r="D2" s="1"/>
      <c r="E2" s="68"/>
      <c r="F2" s="68"/>
      <c r="G2" s="68"/>
      <c r="H2" s="68"/>
      <c r="I2" s="68"/>
    </row>
    <row r="3" spans="1:10" ht="12.75" x14ac:dyDescent="0.2">
      <c r="A3" s="8" t="s">
        <v>3</v>
      </c>
      <c r="B3" s="19"/>
      <c r="C3" s="19"/>
      <c r="D3" s="2"/>
      <c r="E3" s="68"/>
      <c r="F3" s="68"/>
      <c r="G3" s="68"/>
      <c r="H3" s="68"/>
      <c r="I3" s="68"/>
    </row>
    <row r="4" spans="1:10" ht="12.75" x14ac:dyDescent="0.2">
      <c r="A4" s="8" t="s">
        <v>3</v>
      </c>
      <c r="B4" s="19"/>
      <c r="C4" s="19"/>
      <c r="D4" s="19"/>
      <c r="E4" s="99" t="s">
        <v>22</v>
      </c>
      <c r="F4" s="99"/>
      <c r="G4" s="68"/>
      <c r="H4" s="68"/>
      <c r="I4" s="68"/>
    </row>
    <row r="5" spans="1:10" ht="12.75" x14ac:dyDescent="0.2">
      <c r="A5" s="8" t="s">
        <v>3</v>
      </c>
      <c r="B5" s="105"/>
      <c r="C5" s="68"/>
      <c r="D5" s="68"/>
      <c r="E5" s="106" t="s">
        <v>5</v>
      </c>
      <c r="F5" s="106"/>
      <c r="G5" s="68"/>
      <c r="H5" s="68"/>
      <c r="I5" s="68"/>
    </row>
    <row r="6" spans="1:10" ht="12.75" x14ac:dyDescent="0.2">
      <c r="A6" s="8" t="s">
        <v>3</v>
      </c>
      <c r="B6" s="68"/>
      <c r="C6" s="68"/>
      <c r="D6" s="68"/>
      <c r="E6" s="107">
        <v>300170000030340</v>
      </c>
      <c r="F6" s="107"/>
      <c r="G6" s="108"/>
      <c r="H6" s="108"/>
      <c r="I6" s="108"/>
    </row>
    <row r="7" spans="1:10" ht="12.75" x14ac:dyDescent="0.2">
      <c r="A7" s="8" t="s">
        <v>3</v>
      </c>
      <c r="B7" s="68"/>
      <c r="C7" s="68"/>
      <c r="D7" s="68"/>
      <c r="E7" s="106" t="s">
        <v>0</v>
      </c>
      <c r="F7" s="106"/>
      <c r="G7" s="68"/>
      <c r="H7" s="68"/>
      <c r="I7" s="68"/>
    </row>
    <row r="8" spans="1:10" ht="12.75" x14ac:dyDescent="0.2">
      <c r="A8" s="8" t="s">
        <v>3</v>
      </c>
      <c r="B8" s="19"/>
      <c r="C8" s="19"/>
      <c r="D8" s="19"/>
      <c r="E8" s="98" t="s">
        <v>1</v>
      </c>
      <c r="F8" s="98"/>
      <c r="G8" s="68"/>
      <c r="H8" s="68"/>
      <c r="I8" s="68"/>
    </row>
    <row r="9" spans="1:10" ht="12.75" x14ac:dyDescent="0.2">
      <c r="A9" s="8" t="s">
        <v>3</v>
      </c>
      <c r="B9" s="3"/>
      <c r="C9" s="3"/>
      <c r="D9" s="3"/>
      <c r="E9" s="99" t="s">
        <v>2</v>
      </c>
      <c r="F9" s="99"/>
      <c r="G9" s="68"/>
      <c r="H9" s="68"/>
      <c r="I9" s="68"/>
    </row>
    <row r="10" spans="1:10" x14ac:dyDescent="0.25">
      <c r="A10" s="8" t="s">
        <v>3</v>
      </c>
      <c r="B10" s="9"/>
      <c r="C10" s="9"/>
      <c r="D10" s="9"/>
      <c r="E10" s="100">
        <v>38946791241</v>
      </c>
      <c r="F10" s="100"/>
      <c r="G10" s="68"/>
      <c r="H10" s="68"/>
      <c r="I10" s="46"/>
    </row>
    <row r="11" spans="1:10" ht="12.75" x14ac:dyDescent="0.2">
      <c r="A11" s="8" t="s">
        <v>3</v>
      </c>
      <c r="B11" s="94" t="s">
        <v>11</v>
      </c>
      <c r="C11" s="68"/>
      <c r="D11" s="68"/>
      <c r="E11" s="68"/>
      <c r="G11" s="101" t="s">
        <v>24</v>
      </c>
      <c r="H11" s="68"/>
      <c r="I11" s="68"/>
    </row>
    <row r="12" spans="1:10" ht="18.75" customHeight="1" x14ac:dyDescent="0.3">
      <c r="A12" s="10"/>
      <c r="B12" s="102" t="s">
        <v>29</v>
      </c>
      <c r="C12" s="103"/>
      <c r="D12" s="103"/>
      <c r="E12" s="103"/>
      <c r="G12" s="93">
        <v>190</v>
      </c>
      <c r="H12" s="68"/>
      <c r="I12" s="68"/>
      <c r="J12" s="5"/>
    </row>
    <row r="13" spans="1:10" ht="12.75" x14ac:dyDescent="0.2">
      <c r="A13" s="10"/>
      <c r="B13" s="93"/>
      <c r="C13" s="68"/>
      <c r="D13" s="68"/>
      <c r="E13" s="68"/>
      <c r="G13" s="94" t="s">
        <v>21</v>
      </c>
      <c r="H13" s="68"/>
      <c r="I13" s="68"/>
      <c r="J13" s="5"/>
    </row>
    <row r="14" spans="1:10" ht="15" customHeight="1" x14ac:dyDescent="0.25">
      <c r="A14" s="10"/>
      <c r="B14" s="95" t="s">
        <v>12</v>
      </c>
      <c r="C14" s="96"/>
      <c r="D14" s="96"/>
      <c r="E14" s="96"/>
      <c r="G14" s="97" t="s">
        <v>28</v>
      </c>
      <c r="H14" s="68"/>
      <c r="I14" s="68"/>
      <c r="J14" s="5"/>
    </row>
    <row r="15" spans="1:10" ht="15.75" customHeight="1" x14ac:dyDescent="0.25">
      <c r="A15" s="10"/>
      <c r="B15" s="95" t="s">
        <v>13</v>
      </c>
      <c r="C15" s="96"/>
      <c r="D15" s="96"/>
      <c r="E15" s="96"/>
      <c r="G15" s="94"/>
      <c r="H15" s="68"/>
      <c r="I15" s="68"/>
      <c r="J15" s="5"/>
    </row>
    <row r="16" spans="1:10" thickBot="1" x14ac:dyDescent="0.3">
      <c r="A16" s="10"/>
      <c r="B16" s="86">
        <v>1250</v>
      </c>
      <c r="C16" s="86"/>
      <c r="D16" s="27"/>
      <c r="E16" s="27"/>
      <c r="F16" s="11"/>
      <c r="G16" s="87"/>
      <c r="H16" s="68"/>
      <c r="I16" s="68"/>
      <c r="J16" s="5"/>
    </row>
    <row r="17" spans="1:10" ht="7.5" customHeight="1" thickBot="1" x14ac:dyDescent="0.25">
      <c r="A17" s="10"/>
      <c r="B17" s="88"/>
      <c r="C17" s="82"/>
      <c r="D17" s="82"/>
      <c r="E17" s="82"/>
      <c r="F17" s="82"/>
      <c r="G17" s="82"/>
      <c r="H17" s="82"/>
      <c r="I17" s="83"/>
      <c r="J17" s="5"/>
    </row>
    <row r="18" spans="1:10" ht="18.75" customHeight="1" x14ac:dyDescent="0.2">
      <c r="A18" s="10"/>
      <c r="B18" s="89"/>
      <c r="C18" s="90"/>
      <c r="D18" s="90"/>
      <c r="E18" s="90"/>
      <c r="F18" s="90"/>
      <c r="G18" s="90"/>
      <c r="H18" s="90"/>
      <c r="I18" s="91"/>
    </row>
    <row r="19" spans="1:10" ht="18" customHeight="1" thickBot="1" x14ac:dyDescent="0.25">
      <c r="A19" s="10"/>
      <c r="B19" s="22" t="s">
        <v>10</v>
      </c>
      <c r="C19" s="92" t="s">
        <v>6</v>
      </c>
      <c r="D19" s="68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59" t="s">
        <v>31</v>
      </c>
      <c r="D20" s="60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51">
        <v>2</v>
      </c>
      <c r="C21" s="63" t="s">
        <v>32</v>
      </c>
      <c r="D21" s="64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51">
        <v>3</v>
      </c>
      <c r="C22" s="63" t="s">
        <v>33</v>
      </c>
      <c r="D22" s="64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51">
        <v>4</v>
      </c>
      <c r="C23" s="63" t="s">
        <v>34</v>
      </c>
      <c r="D23" s="64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51">
        <v>5</v>
      </c>
      <c r="C24" s="84" t="s">
        <v>35</v>
      </c>
      <c r="D24" s="85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51">
        <v>6</v>
      </c>
      <c r="C25" s="84" t="s">
        <v>36</v>
      </c>
      <c r="D25" s="85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52">
        <v>7</v>
      </c>
      <c r="C26" s="65" t="s">
        <v>37</v>
      </c>
      <c r="D26" s="66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50">
        <v>1</v>
      </c>
      <c r="C27" s="59" t="s">
        <v>38</v>
      </c>
      <c r="D27" s="60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51">
        <v>2</v>
      </c>
      <c r="C28" s="63" t="s">
        <v>32</v>
      </c>
      <c r="D28" s="64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51">
        <v>3</v>
      </c>
      <c r="C29" s="63" t="s">
        <v>33</v>
      </c>
      <c r="D29" s="64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51">
        <v>4</v>
      </c>
      <c r="C30" s="63" t="s">
        <v>34</v>
      </c>
      <c r="D30" s="64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51">
        <v>5</v>
      </c>
      <c r="C31" s="84" t="s">
        <v>35</v>
      </c>
      <c r="D31" s="85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52">
        <v>6</v>
      </c>
      <c r="C32" s="109" t="s">
        <v>36</v>
      </c>
      <c r="D32" s="110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80"/>
      <c r="D33" s="68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81"/>
      <c r="C34" s="82"/>
      <c r="D34" s="82"/>
      <c r="E34" s="82"/>
      <c r="F34" s="82"/>
      <c r="G34" s="82"/>
      <c r="H34" s="82"/>
      <c r="I34" s="83"/>
    </row>
    <row r="35" spans="1:12" ht="19.5" customHeight="1" x14ac:dyDescent="0.2">
      <c r="A35" s="16"/>
      <c r="B35" s="34"/>
      <c r="C35" s="74"/>
      <c r="D35" s="68"/>
      <c r="E35" s="14"/>
      <c r="F35" s="14"/>
      <c r="G35" s="18"/>
      <c r="H35" s="20" t="s">
        <v>7</v>
      </c>
      <c r="I35" s="15"/>
    </row>
    <row r="36" spans="1:12" ht="24" customHeight="1" x14ac:dyDescent="0.3">
      <c r="E36" s="75" t="s">
        <v>20</v>
      </c>
      <c r="F36" s="75"/>
      <c r="G36" s="76">
        <f>SUM(I20+I27)</f>
        <v>168360</v>
      </c>
      <c r="H36" s="77"/>
      <c r="I36" s="77"/>
      <c r="L36" s="44"/>
    </row>
    <row r="37" spans="1:12" ht="24" customHeight="1" x14ac:dyDescent="0.3">
      <c r="E37" s="75" t="s">
        <v>17</v>
      </c>
      <c r="F37" s="75"/>
      <c r="G37" s="76">
        <v>0</v>
      </c>
      <c r="H37" s="77"/>
      <c r="I37" s="77"/>
    </row>
    <row r="38" spans="1:12" ht="24" customHeight="1" x14ac:dyDescent="0.35">
      <c r="E38" s="75" t="s">
        <v>18</v>
      </c>
      <c r="F38" s="75"/>
      <c r="G38" s="78">
        <f>G36</f>
        <v>168360</v>
      </c>
      <c r="H38" s="79"/>
      <c r="I38" s="79"/>
    </row>
    <row r="39" spans="1:12" ht="6.75" customHeight="1" x14ac:dyDescent="0.35">
      <c r="B39" s="45"/>
      <c r="C39" s="67"/>
      <c r="D39" s="68"/>
      <c r="E39" s="12"/>
      <c r="F39" s="12"/>
      <c r="G39" s="69"/>
      <c r="H39" s="68"/>
      <c r="I39" s="68"/>
    </row>
    <row r="40" spans="1:12" ht="18" x14ac:dyDescent="0.25">
      <c r="B40" s="70" t="s">
        <v>19</v>
      </c>
      <c r="C40" s="68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71" t="s">
        <v>30</v>
      </c>
      <c r="C41" s="72"/>
      <c r="D41" s="72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67"/>
      <c r="D43" s="68"/>
      <c r="E43" s="12"/>
      <c r="F43" s="12"/>
      <c r="I43" s="4"/>
    </row>
    <row r="44" spans="1:12" ht="5.25" customHeight="1" x14ac:dyDescent="0.25">
      <c r="D44" s="73"/>
      <c r="E44" s="68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57" t="s">
        <v>27</v>
      </c>
      <c r="D46" s="57"/>
      <c r="E46" s="57"/>
      <c r="F46" s="57"/>
      <c r="G46" s="57"/>
      <c r="H46" s="57"/>
      <c r="I46" s="57"/>
    </row>
    <row r="47" spans="1:12" ht="15.75" customHeight="1" x14ac:dyDescent="0.25">
      <c r="C47" s="58"/>
      <c r="D47" s="58"/>
      <c r="E47" s="58"/>
      <c r="F47" s="58"/>
      <c r="G47" s="58"/>
      <c r="H47" s="58"/>
      <c r="I47" s="58"/>
    </row>
  </sheetData>
  <mergeCells count="54">
    <mergeCell ref="C47:I47"/>
    <mergeCell ref="C39:D39"/>
    <mergeCell ref="G39:I39"/>
    <mergeCell ref="B40:C40"/>
    <mergeCell ref="B41:D41"/>
    <mergeCell ref="C43:D43"/>
    <mergeCell ref="D44:E44"/>
    <mergeCell ref="C26:D26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2023-01-02T12:02:27Z</cp:lastPrinted>
  <dcterms:created xsi:type="dcterms:W3CDTF">2022-08-20T20:56:28Z</dcterms:created>
  <dcterms:modified xsi:type="dcterms:W3CDTF">2023-01-02T12:03:51Z</dcterms:modified>
</cp:coreProperties>
</file>