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838ADE4A-C804-43D1-8F9C-5708CF069C4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Engjëll Kërçishta" sheetId="20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20" l="1"/>
  <c r="I25" i="20"/>
  <c r="I26" i="20"/>
  <c r="I23" i="20"/>
  <c r="I22" i="20"/>
  <c r="G29" i="20" l="1"/>
  <c r="G31" i="20" s="1"/>
</calcChain>
</file>

<file path=xl/sharedStrings.xml><?xml version="1.0" encoding="utf-8"?>
<sst xmlns="http://schemas.openxmlformats.org/spreadsheetml/2006/main" count="51" uniqueCount="35">
  <si>
    <t>МК 4008021504853</t>
  </si>
  <si>
    <t>mitegra.mk</t>
  </si>
  <si>
    <t>info@mitegra.mk</t>
  </si>
  <si>
    <t xml:space="preserve"> </t>
  </si>
  <si>
    <t>MITEGRA TECHNOLOGY SYSTEM DOOEL EXPORT-IMPORT DIBËR</t>
  </si>
  <si>
    <t>Komercjalna Banka AD Shkup</t>
  </si>
  <si>
    <t>PËRSHKRIM</t>
  </si>
  <si>
    <t>TOTAL</t>
  </si>
  <si>
    <t>MITEGRA</t>
  </si>
  <si>
    <t xml:space="preserve">Argetim Iljazi </t>
  </si>
  <si>
    <t>Nr.</t>
  </si>
  <si>
    <t xml:space="preserve">Oferte per </t>
  </si>
  <si>
    <t xml:space="preserve">Maqedonia e veriut </t>
  </si>
  <si>
    <t>Diber</t>
  </si>
  <si>
    <t>Sasia</t>
  </si>
  <si>
    <t>njesia</t>
  </si>
  <si>
    <t>cmimi</t>
  </si>
  <si>
    <t>TVSH</t>
  </si>
  <si>
    <t>Total</t>
  </si>
  <si>
    <t xml:space="preserve">Klient </t>
  </si>
  <si>
    <t xml:space="preserve">gjithsejt </t>
  </si>
  <si>
    <t>Data</t>
  </si>
  <si>
    <t>rr.Amdi Lleshi</t>
  </si>
  <si>
    <t>cop</t>
  </si>
  <si>
    <t>Oferta</t>
  </si>
  <si>
    <t xml:space="preserve">   </t>
  </si>
  <si>
    <t>MT</t>
  </si>
  <si>
    <t>38946791241 / 38972735307</t>
  </si>
  <si>
    <t>Vullnet kerkuti</t>
  </si>
  <si>
    <t>16/6/2023</t>
  </si>
  <si>
    <t xml:space="preserve">Montim klima multi split </t>
  </si>
  <si>
    <t>Installim Tuba bakri (materiale)</t>
  </si>
  <si>
    <t>Klim outdoor gree 18,000 btu</t>
  </si>
  <si>
    <t>Klim indoor gree 7,000 btu</t>
  </si>
  <si>
    <t>Klim indoor gree 12,000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</si>
</sst>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164" formatCode="&quot;$&quot;#,##0.00"/>
    <numFmt numFmtId="165" formatCode="[$din]#,##0.00"/>
    <numFmt numFmtId="166" formatCode="mm/dd/yyyy"/>
    <numFmt numFmtId="167" formatCode="_([$MKD]\ * #,##0.00_);_([$MKD]\ * \(#,##0.00\);_([$MKD]\ * &quot;-&quot;??_);_(@_)"/>
    <numFmt numFmtId="168" formatCode="[$MKD]\ #,##0"/>
    <numFmt numFmtId="169" formatCode="[$MKD]\ #,##0.00"/>
    <numFmt numFmtId="171" formatCode="[$EUR]\ #,##0.00"/>
  </numFmts>
  <fonts count="3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36"/>
      <color rgb="FF000000"/>
      <name val="Arial"/>
    </font>
    <font>
      <b/>
      <sz val="8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8"/>
      <color theme="1"/>
      <name val="Arial"/>
    </font>
    <font>
      <sz val="9"/>
      <color theme="1"/>
      <name val="Arial"/>
    </font>
    <font>
      <b/>
      <sz val="14"/>
      <color rgb="FF000000"/>
      <name val="Arial"/>
    </font>
    <font>
      <sz val="6"/>
      <color rgb="FF434343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b/>
      <sz val="18"/>
      <color theme="1"/>
      <name val="Arial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6"/>
      <color theme="1"/>
      <name val="Arial"/>
      <family val="2"/>
    </font>
    <font>
      <sz val="16"/>
      <color rgb="FF000000"/>
      <name val="Arial"/>
      <family val="2"/>
      <scheme val="minor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rgb="FFFF0000"/>
      <name val="Arial"/>
      <family val="2"/>
    </font>
    <font>
      <b/>
      <i/>
      <sz val="12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3" borderId="0" xfId="0" applyFont="1" applyFill="1"/>
    <xf numFmtId="0" fontId="12" fillId="3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left"/>
    </xf>
    <xf numFmtId="44" fontId="1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3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  <xf numFmtId="165" fontId="1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165" fontId="16" fillId="0" borderId="0" xfId="0" applyNumberFormat="1" applyFont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20" fillId="0" borderId="0" xfId="0" applyFont="1" applyAlignment="1">
      <alignment horizontal="left" vertical="center"/>
    </xf>
    <xf numFmtId="164" fontId="20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0" fillId="0" borderId="1" xfId="0" applyBorder="1"/>
    <xf numFmtId="0" fontId="26" fillId="0" borderId="1" xfId="0" applyFont="1" applyBorder="1"/>
    <xf numFmtId="0" fontId="23" fillId="3" borderId="0" xfId="0" applyFont="1" applyFill="1" applyAlignment="1">
      <alignment horizontal="left"/>
    </xf>
    <xf numFmtId="3" fontId="10" fillId="0" borderId="2" xfId="0" applyNumberFormat="1" applyFont="1" applyBorder="1" applyAlignment="1">
      <alignment horizontal="left" vertical="center"/>
    </xf>
    <xf numFmtId="3" fontId="22" fillId="0" borderId="2" xfId="0" applyNumberFormat="1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/>
    </xf>
    <xf numFmtId="167" fontId="0" fillId="0" borderId="0" xfId="0" applyNumberFormat="1"/>
    <xf numFmtId="0" fontId="33" fillId="2" borderId="0" xfId="0" applyFont="1" applyFill="1" applyAlignment="1">
      <alignment vertical="center"/>
    </xf>
    <xf numFmtId="168" fontId="10" fillId="0" borderId="2" xfId="0" applyNumberFormat="1" applyFont="1" applyBorder="1" applyAlignment="1">
      <alignment horizontal="left" vertical="center"/>
    </xf>
    <xf numFmtId="0" fontId="18" fillId="2" borderId="1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/>
    </xf>
    <xf numFmtId="171" fontId="32" fillId="0" borderId="0" xfId="0" applyNumberFormat="1" applyFont="1"/>
    <xf numFmtId="171" fontId="29" fillId="0" borderId="0" xfId="0" applyNumberFormat="1" applyFont="1"/>
    <xf numFmtId="0" fontId="14" fillId="2" borderId="0" xfId="0" applyFont="1" applyFill="1" applyAlignment="1">
      <alignment horizontal="left" vertical="center"/>
    </xf>
    <xf numFmtId="0" fontId="0" fillId="0" borderId="0" xfId="0"/>
    <xf numFmtId="169" fontId="17" fillId="0" borderId="0" xfId="0" applyNumberFormat="1" applyFont="1"/>
    <xf numFmtId="169" fontId="0" fillId="0" borderId="0" xfId="0" applyNumberFormat="1"/>
    <xf numFmtId="0" fontId="30" fillId="2" borderId="0" xfId="0" applyFont="1" applyFill="1" applyAlignment="1">
      <alignment horizontal="center"/>
    </xf>
    <xf numFmtId="0" fontId="3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34" fillId="2" borderId="0" xfId="0" applyFont="1" applyFill="1" applyAlignment="1">
      <alignment horizontal="left" vertical="center"/>
    </xf>
    <xf numFmtId="0" fontId="9" fillId="5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3" fillId="7" borderId="0" xfId="0" applyFont="1" applyFill="1" applyAlignment="1">
      <alignment horizontal="left"/>
    </xf>
    <xf numFmtId="0" fontId="27" fillId="7" borderId="0" xfId="0" applyFont="1" applyFill="1"/>
    <xf numFmtId="166" fontId="10" fillId="0" borderId="0" xfId="0" applyNumberFormat="1" applyFont="1" applyAlignment="1">
      <alignment horizontal="left"/>
    </xf>
    <xf numFmtId="0" fontId="24" fillId="8" borderId="0" xfId="0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0" fontId="6" fillId="4" borderId="4" xfId="0" applyFont="1" applyFill="1" applyBorder="1" applyAlignment="1">
      <alignment horizontal="left"/>
    </xf>
    <xf numFmtId="0" fontId="25" fillId="6" borderId="7" xfId="0" applyFont="1" applyFill="1" applyBorder="1" applyAlignment="1">
      <alignment horizontal="left" vertical="center"/>
    </xf>
    <xf numFmtId="0" fontId="25" fillId="6" borderId="8" xfId="0" applyFont="1" applyFill="1" applyBorder="1" applyAlignment="1">
      <alignment horizontal="left" vertical="center"/>
    </xf>
    <xf numFmtId="0" fontId="25" fillId="6" borderId="3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 applyAlignment="1">
      <alignment horizontal="left"/>
    </xf>
    <xf numFmtId="0" fontId="29" fillId="0" borderId="0" xfId="0" applyFont="1"/>
    <xf numFmtId="0" fontId="2" fillId="3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2" fontId="36" fillId="0" borderId="0" xfId="0" applyNumberFormat="1" applyFont="1" applyAlignment="1">
      <alignment horizontal="left"/>
    </xf>
    <xf numFmtId="0" fontId="35" fillId="2" borderId="0" xfId="0" applyFont="1" applyFill="1" applyAlignment="1">
      <alignment horizontal="left"/>
    </xf>
    <xf numFmtId="0" fontId="35" fillId="0" borderId="0" xfId="0" applyFont="1" applyAlignment="1">
      <alignment horizontal="left"/>
    </xf>
    <xf numFmtId="0" fontId="35" fillId="2" borderId="0" xfId="0" applyFont="1" applyFill="1" applyAlignment="1">
      <alignment horizontal="left"/>
    </xf>
    <xf numFmtId="0" fontId="36" fillId="0" borderId="0" xfId="0" applyFont="1"/>
    <xf numFmtId="0" fontId="37" fillId="0" borderId="0" xfId="0" applyFont="1" applyAlignment="1">
      <alignment horizontal="left"/>
    </xf>
    <xf numFmtId="166" fontId="37" fillId="0" borderId="0" xfId="0" applyNumberFormat="1" applyFont="1" applyAlignment="1">
      <alignment horizontal="left"/>
    </xf>
    <xf numFmtId="169" fontId="10" fillId="0" borderId="2" xfId="0" applyNumberFormat="1" applyFont="1" applyBorder="1" applyAlignment="1">
      <alignment horizontal="left" vertical="center"/>
    </xf>
    <xf numFmtId="169" fontId="10" fillId="0" borderId="9" xfId="0" applyNumberFormat="1" applyFont="1" applyBorder="1" applyAlignment="1">
      <alignment horizontal="left" vertical="center"/>
    </xf>
    <xf numFmtId="169" fontId="32" fillId="0" borderId="0" xfId="0" applyNumberFormat="1" applyFont="1"/>
    <xf numFmtId="169" fontId="29" fillId="0" borderId="0" xfId="0" applyNumberFormat="1" applyFo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qip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10</xdr:row>
      <xdr:rowOff>123825</xdr:rowOff>
    </xdr:from>
    <xdr:ext cx="6381750" cy="190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549E6323-2B4D-4121-A9FC-500DE2CE1B04}"/>
            </a:ext>
          </a:extLst>
        </xdr:cNvPr>
        <xdr:cNvGrpSpPr/>
      </xdr:nvGrpSpPr>
      <xdr:grpSpPr>
        <a:xfrm>
          <a:off x="352425" y="1714500"/>
          <a:ext cx="6381750" cy="19050"/>
          <a:chOff x="-77575" y="378175"/>
          <a:chExt cx="6448200" cy="0"/>
        </a:xfrm>
      </xdr:grpSpPr>
      <xdr:cxnSp macro="">
        <xdr:nvCxnSpPr>
          <xdr:cNvPr id="3" name="Shape 4">
            <a:extLst>
              <a:ext uri="{FF2B5EF4-FFF2-40B4-BE49-F238E27FC236}">
                <a16:creationId xmlns:a16="http://schemas.microsoft.com/office/drawing/2014/main" id="{A0791486-279A-A530-1A8F-B4E5B2C66CCF}"/>
              </a:ext>
            </a:extLst>
          </xdr:cNvPr>
          <xdr:cNvCxnSpPr/>
        </xdr:nvCxnSpPr>
        <xdr:spPr>
          <a:xfrm>
            <a:off x="-77575" y="378175"/>
            <a:ext cx="6448200" cy="0"/>
          </a:xfrm>
          <a:prstGeom prst="straightConnector1">
            <a:avLst/>
          </a:prstGeom>
          <a:noFill/>
          <a:ln w="9525" cap="flat" cmpd="sng">
            <a:solidFill>
              <a:srgbClr val="CCCCCC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257175</xdr:colOff>
      <xdr:row>2</xdr:row>
      <xdr:rowOff>57150</xdr:rowOff>
    </xdr:from>
    <xdr:ext cx="2943225" cy="9334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8D89B397-F098-4454-8C75-CC0275923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" y="314325"/>
          <a:ext cx="2943225" cy="933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tegra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"/>
  <sheetViews>
    <sheetView tabSelected="1" workbookViewId="0">
      <selection activeCell="A38" sqref="A1:J38"/>
    </sheetView>
  </sheetViews>
  <sheetFormatPr defaultColWidth="12.5703125" defaultRowHeight="15.75" customHeight="1" x14ac:dyDescent="0.2"/>
  <cols>
    <col min="1" max="1" width="4.28515625" customWidth="1"/>
    <col min="2" max="2" width="4.140625" customWidth="1"/>
    <col min="4" max="4" width="28.5703125" customWidth="1"/>
    <col min="5" max="5" width="9.5703125" customWidth="1"/>
    <col min="6" max="6" width="8.28515625" customWidth="1"/>
    <col min="7" max="7" width="16.5703125" customWidth="1"/>
    <col min="8" max="8" width="6.28515625" customWidth="1"/>
    <col min="9" max="9" width="16.42578125" customWidth="1"/>
    <col min="10" max="10" width="3.7109375" customWidth="1"/>
    <col min="12" max="12" width="14.140625" bestFit="1" customWidth="1"/>
  </cols>
  <sheetData>
    <row r="1" spans="1:14" ht="7.5" customHeight="1" x14ac:dyDescent="0.2">
      <c r="A1" s="7" t="s">
        <v>3</v>
      </c>
      <c r="B1" s="1"/>
      <c r="C1" s="1"/>
      <c r="D1" s="1"/>
      <c r="E1" s="70" t="s">
        <v>4</v>
      </c>
      <c r="F1" s="70"/>
      <c r="G1" s="70"/>
      <c r="H1" s="70"/>
      <c r="I1" s="70"/>
    </row>
    <row r="2" spans="1:14" ht="12.75" x14ac:dyDescent="0.2">
      <c r="A2" s="7" t="s">
        <v>3</v>
      </c>
      <c r="B2" s="1"/>
      <c r="C2" s="1"/>
      <c r="D2" s="1"/>
      <c r="E2" s="70"/>
      <c r="F2" s="70"/>
      <c r="G2" s="70"/>
      <c r="H2" s="70"/>
      <c r="I2" s="70"/>
    </row>
    <row r="3" spans="1:14" ht="12.75" x14ac:dyDescent="0.2">
      <c r="A3" s="8" t="s">
        <v>3</v>
      </c>
      <c r="B3" s="18"/>
      <c r="C3" s="18"/>
      <c r="D3" s="2"/>
      <c r="E3" s="70"/>
      <c r="F3" s="70"/>
      <c r="G3" s="70"/>
      <c r="H3" s="70"/>
      <c r="I3" s="70"/>
    </row>
    <row r="4" spans="1:14" ht="12.75" x14ac:dyDescent="0.2">
      <c r="A4" s="8" t="s">
        <v>3</v>
      </c>
      <c r="B4" s="18"/>
      <c r="C4" s="18"/>
      <c r="D4" s="18"/>
      <c r="E4" s="81" t="s">
        <v>22</v>
      </c>
      <c r="F4" s="81"/>
      <c r="G4" s="81"/>
      <c r="H4" s="81"/>
      <c r="I4" s="81"/>
    </row>
    <row r="5" spans="1:14" ht="12.75" customHeight="1" x14ac:dyDescent="0.2">
      <c r="A5" s="8" t="s">
        <v>3</v>
      </c>
      <c r="B5" s="72"/>
      <c r="C5" s="72"/>
      <c r="D5" s="72"/>
      <c r="E5" s="82" t="s">
        <v>5</v>
      </c>
      <c r="F5" s="82"/>
      <c r="G5" s="82"/>
      <c r="H5" s="82"/>
      <c r="I5" s="82"/>
    </row>
    <row r="6" spans="1:14" ht="12.75" x14ac:dyDescent="0.2">
      <c r="A6" s="8" t="s">
        <v>3</v>
      </c>
      <c r="B6" s="72"/>
      <c r="C6" s="72"/>
      <c r="D6" s="72"/>
      <c r="E6" s="83">
        <v>300170000030340</v>
      </c>
      <c r="F6" s="83"/>
      <c r="G6" s="83"/>
      <c r="H6" s="83"/>
      <c r="I6" s="83"/>
    </row>
    <row r="7" spans="1:14" ht="12.75" x14ac:dyDescent="0.2">
      <c r="A7" s="8" t="s">
        <v>3</v>
      </c>
      <c r="B7" s="72"/>
      <c r="C7" s="72"/>
      <c r="D7" s="72"/>
      <c r="E7" s="82" t="s">
        <v>0</v>
      </c>
      <c r="F7" s="82"/>
      <c r="G7" s="82"/>
      <c r="H7" s="82"/>
      <c r="I7" s="82"/>
    </row>
    <row r="8" spans="1:14" ht="12.75" x14ac:dyDescent="0.2">
      <c r="A8" s="8" t="s">
        <v>3</v>
      </c>
      <c r="B8" s="18"/>
      <c r="C8" s="18"/>
      <c r="D8" s="18"/>
      <c r="E8" s="81" t="s">
        <v>1</v>
      </c>
      <c r="F8" s="81"/>
      <c r="G8" s="81"/>
      <c r="H8" s="81"/>
      <c r="I8" s="81"/>
    </row>
    <row r="9" spans="1:14" ht="12.75" x14ac:dyDescent="0.2">
      <c r="A9" s="8" t="s">
        <v>3</v>
      </c>
      <c r="B9" s="3"/>
      <c r="C9" s="3"/>
      <c r="D9" s="3"/>
      <c r="E9" s="81" t="s">
        <v>2</v>
      </c>
      <c r="F9" s="81"/>
      <c r="G9" s="81"/>
      <c r="H9" s="81"/>
      <c r="I9" s="81"/>
    </row>
    <row r="10" spans="1:14" x14ac:dyDescent="0.25">
      <c r="A10" s="8" t="s">
        <v>3</v>
      </c>
      <c r="B10" s="9"/>
      <c r="C10" s="9"/>
      <c r="D10" s="9"/>
      <c r="E10" s="84" t="s">
        <v>27</v>
      </c>
      <c r="F10" s="84"/>
      <c r="G10" s="84"/>
      <c r="H10" s="84"/>
      <c r="I10" s="85"/>
    </row>
    <row r="11" spans="1:14" x14ac:dyDescent="0.25">
      <c r="A11" s="8"/>
      <c r="B11" s="9"/>
      <c r="C11" s="9"/>
      <c r="D11" s="9"/>
      <c r="E11" s="86"/>
      <c r="F11" s="86"/>
      <c r="G11" s="86"/>
      <c r="H11" s="86"/>
      <c r="I11" s="85"/>
    </row>
    <row r="12" spans="1:14" ht="12.75" x14ac:dyDescent="0.2">
      <c r="A12" s="8" t="s">
        <v>3</v>
      </c>
      <c r="B12" s="79"/>
      <c r="C12" s="77" t="s">
        <v>24</v>
      </c>
      <c r="D12" s="87"/>
      <c r="E12" s="87"/>
      <c r="G12" s="57" t="s">
        <v>11</v>
      </c>
      <c r="H12" s="44"/>
      <c r="I12" s="44"/>
      <c r="J12" s="44"/>
    </row>
    <row r="13" spans="1:14" ht="18.75" customHeight="1" x14ac:dyDescent="0.3">
      <c r="A13" s="10"/>
      <c r="B13" s="78"/>
      <c r="C13" s="88">
        <v>585</v>
      </c>
      <c r="D13" s="87"/>
      <c r="E13" s="87"/>
      <c r="G13" s="68"/>
      <c r="H13" s="69"/>
      <c r="I13" s="69"/>
      <c r="J13" s="69"/>
      <c r="L13" s="71"/>
      <c r="M13" s="71"/>
      <c r="N13" s="71"/>
    </row>
    <row r="14" spans="1:14" ht="18.75" customHeight="1" x14ac:dyDescent="0.3">
      <c r="A14" s="10"/>
      <c r="B14" s="78"/>
      <c r="C14" s="77" t="s">
        <v>21</v>
      </c>
      <c r="D14" s="77"/>
      <c r="E14" s="77"/>
      <c r="G14" s="68" t="s">
        <v>28</v>
      </c>
      <c r="H14" s="69"/>
      <c r="I14" s="69"/>
      <c r="J14" s="69"/>
      <c r="L14" s="32"/>
      <c r="M14" s="32"/>
      <c r="N14" s="32"/>
    </row>
    <row r="15" spans="1:14" ht="12.75" x14ac:dyDescent="0.2">
      <c r="A15" s="10"/>
      <c r="B15" s="80"/>
      <c r="C15" s="89" t="s">
        <v>29</v>
      </c>
      <c r="D15" s="87"/>
      <c r="E15" s="87"/>
      <c r="G15" s="57"/>
      <c r="H15" s="57"/>
      <c r="I15" s="57"/>
      <c r="J15" s="5"/>
      <c r="L15" s="73"/>
      <c r="M15" s="73"/>
      <c r="N15" s="73"/>
    </row>
    <row r="16" spans="1:14" ht="15" customHeight="1" x14ac:dyDescent="0.25">
      <c r="A16" s="10"/>
      <c r="B16" s="58" t="s">
        <v>12</v>
      </c>
      <c r="C16" s="59"/>
      <c r="D16" s="59"/>
      <c r="E16" s="59"/>
      <c r="G16" s="60"/>
      <c r="H16" s="44"/>
      <c r="I16" s="44"/>
      <c r="J16" s="5"/>
      <c r="L16" s="74"/>
      <c r="M16" s="74"/>
      <c r="N16" s="74"/>
    </row>
    <row r="17" spans="1:17" ht="15.75" customHeight="1" x14ac:dyDescent="0.25">
      <c r="A17" s="10"/>
      <c r="B17" s="58" t="s">
        <v>13</v>
      </c>
      <c r="C17" s="59"/>
      <c r="D17" s="59"/>
      <c r="E17" s="59"/>
      <c r="G17" s="57"/>
      <c r="H17" s="44"/>
      <c r="I17" s="44"/>
      <c r="J17" s="5"/>
      <c r="L17" s="73"/>
      <c r="M17" s="73"/>
      <c r="N17" s="73"/>
    </row>
    <row r="18" spans="1:17" thickBot="1" x14ac:dyDescent="0.3">
      <c r="A18" s="10"/>
      <c r="B18" s="61">
        <v>1250</v>
      </c>
      <c r="C18" s="61"/>
      <c r="D18" s="26"/>
      <c r="E18" s="26"/>
      <c r="F18" s="11"/>
      <c r="G18" s="62"/>
      <c r="H18" s="44"/>
      <c r="I18" s="44"/>
      <c r="J18" s="5"/>
      <c r="L18" s="75"/>
      <c r="M18" s="75"/>
      <c r="N18" s="75"/>
    </row>
    <row r="19" spans="1:17" ht="7.5" customHeight="1" thickBot="1" x14ac:dyDescent="0.25">
      <c r="A19" s="10"/>
      <c r="B19" s="63"/>
      <c r="C19" s="53"/>
      <c r="D19" s="53"/>
      <c r="E19" s="53"/>
      <c r="F19" s="53"/>
      <c r="G19" s="53"/>
      <c r="H19" s="53"/>
      <c r="I19" s="54"/>
      <c r="J19" s="5"/>
      <c r="L19" s="71"/>
      <c r="M19" s="71"/>
      <c r="N19" s="71"/>
    </row>
    <row r="20" spans="1:17" ht="18.75" customHeight="1" x14ac:dyDescent="0.2">
      <c r="A20" s="10"/>
      <c r="B20" s="64"/>
      <c r="C20" s="65"/>
      <c r="D20" s="65"/>
      <c r="E20" s="65"/>
      <c r="F20" s="65"/>
      <c r="G20" s="65"/>
      <c r="H20" s="65"/>
      <c r="I20" s="66"/>
      <c r="L20" s="76"/>
      <c r="M20" s="76"/>
      <c r="N20" s="76"/>
    </row>
    <row r="21" spans="1:17" ht="18" customHeight="1" thickBot="1" x14ac:dyDescent="0.25">
      <c r="A21" s="10"/>
      <c r="B21" s="21" t="s">
        <v>10</v>
      </c>
      <c r="C21" s="67" t="s">
        <v>6</v>
      </c>
      <c r="D21" s="44"/>
      <c r="E21" s="33" t="s">
        <v>14</v>
      </c>
      <c r="F21" s="22" t="s">
        <v>15</v>
      </c>
      <c r="G21" s="22" t="s">
        <v>16</v>
      </c>
      <c r="H21" s="21" t="s">
        <v>17</v>
      </c>
      <c r="I21" s="22" t="s">
        <v>18</v>
      </c>
    </row>
    <row r="22" spans="1:17" ht="18.75" customHeight="1" thickBot="1" x14ac:dyDescent="0.25">
      <c r="A22" s="31"/>
      <c r="B22" s="29">
        <v>1</v>
      </c>
      <c r="C22" s="39" t="s">
        <v>30</v>
      </c>
      <c r="D22" s="39"/>
      <c r="E22" s="27">
        <v>4</v>
      </c>
      <c r="F22" s="28" t="s">
        <v>23</v>
      </c>
      <c r="G22" s="90">
        <v>4000</v>
      </c>
      <c r="H22" s="37"/>
      <c r="I22" s="91">
        <f>E22*G22</f>
        <v>16000</v>
      </c>
      <c r="O22" s="77"/>
      <c r="P22" s="44"/>
      <c r="Q22" s="44"/>
    </row>
    <row r="23" spans="1:17" ht="18.75" customHeight="1" thickBot="1" x14ac:dyDescent="0.25">
      <c r="A23" s="31"/>
      <c r="B23" s="29">
        <v>2</v>
      </c>
      <c r="C23" s="39" t="s">
        <v>31</v>
      </c>
      <c r="D23" s="39"/>
      <c r="E23" s="27">
        <v>10</v>
      </c>
      <c r="F23" s="28" t="s">
        <v>23</v>
      </c>
      <c r="G23" s="90">
        <v>600</v>
      </c>
      <c r="H23" s="37"/>
      <c r="I23" s="91">
        <f t="shared" ref="I23:I26" si="0">E23*G23</f>
        <v>6000</v>
      </c>
      <c r="O23" s="56"/>
      <c r="P23" s="44"/>
      <c r="Q23" s="44"/>
    </row>
    <row r="24" spans="1:17" ht="18.75" customHeight="1" thickBot="1" x14ac:dyDescent="0.25">
      <c r="A24" s="31"/>
      <c r="B24" s="29">
        <v>3</v>
      </c>
      <c r="C24" s="39" t="s">
        <v>32</v>
      </c>
      <c r="D24" s="38"/>
      <c r="E24" s="27">
        <v>2</v>
      </c>
      <c r="F24" s="28" t="s">
        <v>23</v>
      </c>
      <c r="G24" s="90">
        <v>54000</v>
      </c>
      <c r="H24" s="37"/>
      <c r="I24" s="91">
        <f t="shared" si="0"/>
        <v>108000</v>
      </c>
      <c r="O24" s="57"/>
      <c r="P24" s="57"/>
      <c r="Q24" s="57"/>
    </row>
    <row r="25" spans="1:17" ht="18.75" customHeight="1" thickBot="1" x14ac:dyDescent="0.25">
      <c r="A25" s="31"/>
      <c r="B25" s="29">
        <v>4</v>
      </c>
      <c r="C25" s="39" t="s">
        <v>33</v>
      </c>
      <c r="D25" s="38"/>
      <c r="E25" s="27">
        <v>2</v>
      </c>
      <c r="F25" s="28" t="s">
        <v>23</v>
      </c>
      <c r="G25" s="90">
        <v>10800</v>
      </c>
      <c r="H25" s="37"/>
      <c r="I25" s="91">
        <f t="shared" si="0"/>
        <v>21600</v>
      </c>
      <c r="O25" s="60"/>
      <c r="P25" s="60"/>
      <c r="Q25" s="60"/>
    </row>
    <row r="26" spans="1:17" ht="18.75" customHeight="1" thickBot="1" x14ac:dyDescent="0.25">
      <c r="A26" s="31"/>
      <c r="B26" s="29">
        <v>5</v>
      </c>
      <c r="C26" s="39" t="s">
        <v>34</v>
      </c>
      <c r="D26" s="38"/>
      <c r="E26" s="27">
        <v>2</v>
      </c>
      <c r="F26" s="28" t="s">
        <v>26</v>
      </c>
      <c r="G26" s="90">
        <v>11700</v>
      </c>
      <c r="H26" s="37"/>
      <c r="I26" s="91">
        <f t="shared" si="0"/>
        <v>23400</v>
      </c>
    </row>
    <row r="27" spans="1:17" ht="5.25" customHeight="1" thickBot="1" x14ac:dyDescent="0.25">
      <c r="A27" s="16"/>
      <c r="B27" s="52"/>
      <c r="C27" s="53"/>
      <c r="D27" s="53"/>
      <c r="E27" s="53"/>
      <c r="F27" s="53"/>
      <c r="G27" s="53"/>
      <c r="H27" s="53"/>
      <c r="I27" s="54"/>
    </row>
    <row r="28" spans="1:17" ht="19.5" customHeight="1" x14ac:dyDescent="0.2">
      <c r="A28" s="15"/>
      <c r="B28" s="30"/>
      <c r="C28" s="55"/>
      <c r="D28" s="44"/>
      <c r="E28" s="13"/>
      <c r="F28" s="13"/>
      <c r="G28" s="17"/>
      <c r="H28" s="19" t="s">
        <v>7</v>
      </c>
      <c r="I28" s="14"/>
    </row>
    <row r="29" spans="1:17" ht="24" customHeight="1" x14ac:dyDescent="0.3">
      <c r="E29" s="40" t="s">
        <v>20</v>
      </c>
      <c r="F29" s="40"/>
      <c r="G29" s="92">
        <f>SUM(I22:I26)</f>
        <v>175000</v>
      </c>
      <c r="H29" s="93"/>
      <c r="I29" s="93"/>
      <c r="L29" s="35"/>
    </row>
    <row r="30" spans="1:17" ht="24" customHeight="1" x14ac:dyDescent="0.3">
      <c r="E30" s="40" t="s">
        <v>17</v>
      </c>
      <c r="F30" s="40"/>
      <c r="G30" s="41" t="s">
        <v>25</v>
      </c>
      <c r="H30" s="42"/>
      <c r="I30" s="42"/>
    </row>
    <row r="31" spans="1:17" ht="24" customHeight="1" x14ac:dyDescent="0.35">
      <c r="E31" s="40" t="s">
        <v>18</v>
      </c>
      <c r="F31" s="40"/>
      <c r="G31" s="45">
        <f>G29</f>
        <v>175000</v>
      </c>
      <c r="H31" s="46"/>
      <c r="I31" s="46"/>
    </row>
    <row r="32" spans="1:17" ht="6.75" customHeight="1" x14ac:dyDescent="0.35">
      <c r="B32" s="33"/>
      <c r="C32" s="43"/>
      <c r="D32" s="44"/>
      <c r="E32" s="12"/>
      <c r="F32" s="12"/>
      <c r="G32" s="45"/>
      <c r="H32" s="46"/>
      <c r="I32" s="46"/>
    </row>
    <row r="33" spans="2:9" ht="18" x14ac:dyDescent="0.25">
      <c r="B33" s="47" t="s">
        <v>19</v>
      </c>
      <c r="C33" s="44"/>
      <c r="D33" s="6"/>
      <c r="E33" s="34"/>
      <c r="F33" s="34"/>
      <c r="G33" s="34"/>
      <c r="H33" s="34" t="s">
        <v>8</v>
      </c>
      <c r="I33" s="4"/>
    </row>
    <row r="34" spans="2:9" ht="18" x14ac:dyDescent="0.25">
      <c r="B34" s="48" t="s">
        <v>28</v>
      </c>
      <c r="C34" s="49"/>
      <c r="D34" s="49"/>
      <c r="E34" s="34"/>
      <c r="F34" s="34"/>
      <c r="G34" s="34"/>
      <c r="H34" s="20" t="s">
        <v>9</v>
      </c>
      <c r="I34" s="4"/>
    </row>
    <row r="35" spans="2:9" ht="22.5" customHeight="1" thickBot="1" x14ac:dyDescent="0.25">
      <c r="B35" s="25"/>
      <c r="C35" s="24"/>
      <c r="G35" s="24"/>
      <c r="H35" s="24"/>
      <c r="I35" s="24"/>
    </row>
    <row r="36" spans="2:9" ht="3.75" customHeight="1" x14ac:dyDescent="0.2">
      <c r="B36" s="33"/>
      <c r="C36" s="43"/>
      <c r="D36" s="44"/>
      <c r="E36" s="12"/>
      <c r="F36" s="12"/>
      <c r="I36" s="4"/>
    </row>
    <row r="37" spans="2:9" ht="5.25" customHeight="1" x14ac:dyDescent="0.25">
      <c r="D37" s="50"/>
      <c r="E37" s="44"/>
      <c r="I37" s="4"/>
    </row>
    <row r="38" spans="2:9" ht="12.75" x14ac:dyDescent="0.2">
      <c r="B38" s="21"/>
      <c r="C38" s="36"/>
      <c r="E38" s="12"/>
      <c r="F38" s="12"/>
    </row>
    <row r="39" spans="2:9" ht="16.5" customHeight="1" x14ac:dyDescent="0.2">
      <c r="B39" s="23"/>
      <c r="C39" s="51"/>
      <c r="D39" s="51"/>
      <c r="E39" s="51"/>
      <c r="F39" s="51"/>
      <c r="G39" s="51"/>
      <c r="H39" s="51"/>
      <c r="I39" s="51"/>
    </row>
    <row r="42" spans="2:9" ht="15" customHeight="1" x14ac:dyDescent="0.2"/>
  </sheetData>
  <mergeCells count="57">
    <mergeCell ref="O24:Q24"/>
    <mergeCell ref="O25:Q25"/>
    <mergeCell ref="G12:J12"/>
    <mergeCell ref="G13:J13"/>
    <mergeCell ref="C12:E12"/>
    <mergeCell ref="C13:E13"/>
    <mergeCell ref="C14:E14"/>
    <mergeCell ref="C15:E15"/>
    <mergeCell ref="G14:J14"/>
    <mergeCell ref="L18:N18"/>
    <mergeCell ref="L19:N19"/>
    <mergeCell ref="L20:N20"/>
    <mergeCell ref="O22:Q22"/>
    <mergeCell ref="O23:Q23"/>
    <mergeCell ref="E4:I4"/>
    <mergeCell ref="E1:I3"/>
    <mergeCell ref="L13:N13"/>
    <mergeCell ref="L15:N15"/>
    <mergeCell ref="L16:N16"/>
    <mergeCell ref="E9:I9"/>
    <mergeCell ref="E8:I8"/>
    <mergeCell ref="E7:I7"/>
    <mergeCell ref="E6:I6"/>
    <mergeCell ref="E5:I5"/>
    <mergeCell ref="E10:H10"/>
    <mergeCell ref="L17:N17"/>
    <mergeCell ref="B5:D7"/>
    <mergeCell ref="B18:C18"/>
    <mergeCell ref="G18:I18"/>
    <mergeCell ref="B19:I19"/>
    <mergeCell ref="B20:I20"/>
    <mergeCell ref="C21:D21"/>
    <mergeCell ref="G15:I15"/>
    <mergeCell ref="B16:E16"/>
    <mergeCell ref="G16:I16"/>
    <mergeCell ref="B17:E17"/>
    <mergeCell ref="G17:I17"/>
    <mergeCell ref="B34:D34"/>
    <mergeCell ref="C36:D36"/>
    <mergeCell ref="D37:E37"/>
    <mergeCell ref="C39:I39"/>
    <mergeCell ref="B27:I27"/>
    <mergeCell ref="C28:D28"/>
    <mergeCell ref="E29:F29"/>
    <mergeCell ref="G29:I29"/>
    <mergeCell ref="E31:F31"/>
    <mergeCell ref="G31:I31"/>
    <mergeCell ref="C32:D32"/>
    <mergeCell ref="G32:I32"/>
    <mergeCell ref="B33:C33"/>
    <mergeCell ref="C22:D22"/>
    <mergeCell ref="E30:F30"/>
    <mergeCell ref="G30:I30"/>
    <mergeCell ref="C23:D23"/>
    <mergeCell ref="C24:D24"/>
    <mergeCell ref="C25:D25"/>
    <mergeCell ref="C26:D26"/>
  </mergeCells>
  <conditionalFormatting sqref="B18">
    <cfRule type="notContainsBlanks" dxfId="0" priority="1">
      <formula>LEN(TRIM(B18))&gt;0</formula>
    </cfRule>
  </conditionalFormatting>
  <hyperlinks>
    <hyperlink ref="E8" r:id="rId1" xr:uid="{00000000-0004-0000-0000-000000000000}"/>
  </hyperlinks>
  <pageMargins left="0.25" right="0.25" top="0.75" bottom="0.75" header="0.3" footer="0.3"/>
  <pageSetup scale="5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Engjëll Kërçishta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RilindPC</dc:creator>
  <cp:lastModifiedBy>CCC</cp:lastModifiedBy>
  <cp:lastPrinted>2023-06-16T06:13:36Z</cp:lastPrinted>
  <dcterms:created xsi:type="dcterms:W3CDTF">2022-08-20T20:56:28Z</dcterms:created>
  <dcterms:modified xsi:type="dcterms:W3CDTF">2023-06-16T06:13:42Z</dcterms:modified>
</cp:coreProperties>
</file>