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rgetim\Desktop\Oferta\"/>
    </mc:Choice>
  </mc:AlternateContent>
  <xr:revisionPtr revIDLastSave="0" documentId="8_{94B6BEAB-04AB-42E4-AC93-D9693BE0C47F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Cherdhaj Diber" sheetId="20" r:id="rId1"/>
    <sheet name="Info per argetimin " sheetId="19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9" l="1"/>
  <c r="G27" i="19"/>
  <c r="I27" i="19" s="1"/>
  <c r="G20" i="19"/>
  <c r="I20" i="19" s="1"/>
  <c r="I32" i="19"/>
  <c r="I31" i="19"/>
  <c r="I30" i="19"/>
  <c r="I29" i="19"/>
  <c r="I28" i="19"/>
  <c r="I24" i="20"/>
  <c r="I23" i="20"/>
  <c r="I22" i="20"/>
  <c r="I21" i="20"/>
  <c r="I20" i="20"/>
  <c r="I25" i="19"/>
  <c r="I24" i="19"/>
  <c r="I26" i="19"/>
  <c r="I23" i="19"/>
  <c r="I22" i="19"/>
  <c r="I21" i="19"/>
  <c r="G40" i="20" l="1"/>
  <c r="G42" i="20" s="1"/>
  <c r="G38" i="19"/>
</calcChain>
</file>

<file path=xl/sharedStrings.xml><?xml version="1.0" encoding="utf-8"?>
<sst xmlns="http://schemas.openxmlformats.org/spreadsheetml/2006/main" count="120" uniqueCount="52">
  <si>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</si>
  <si>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</si>
  <si>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</si>
  <si>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</si>
  <si>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</si>
  <si>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</si>
  <si>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</si>
  <si>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</si>
  <si>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</si>
  <si>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</si>
  <si>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</si>
  <si>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</si>
  <si>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</si>
  <si>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</si>
  <si>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</si>
  <si>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</si>
  <si>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</si>
  <si>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</si>
  <si>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</si>
  <si>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</si>
  <si>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</si>
  <si>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</si>
  <si>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</si>
  <si>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cop</t>
  </si>
  <si>
    <t>Oferta</t>
  </si>
  <si>
    <t>m'</t>
  </si>
  <si>
    <t>Shenim:</t>
  </si>
  <si>
    <t xml:space="preserve">Per cdo shtese te puneve te pa parpara te llogaritet me pas </t>
  </si>
  <si>
    <t>18.12.2022</t>
  </si>
  <si>
    <t xml:space="preserve">Cerdhja Diber </t>
  </si>
  <si>
    <t>Cerdhja Diber</t>
  </si>
  <si>
    <t>Linje 42</t>
  </si>
  <si>
    <t>Cevka</t>
  </si>
  <si>
    <t xml:space="preserve">Kolena </t>
  </si>
  <si>
    <t xml:space="preserve">Mufa </t>
  </si>
  <si>
    <t>Derzac</t>
  </si>
  <si>
    <t>Izolim</t>
  </si>
  <si>
    <t xml:space="preserve">Teshtik + reducir </t>
  </si>
  <si>
    <t>Linje 18</t>
  </si>
  <si>
    <t xml:space="preserve">Sokol Papraniku </t>
  </si>
  <si>
    <t>21.12.2022</t>
  </si>
  <si>
    <t>Outdor motor 36000 -20` (grade)</t>
  </si>
  <si>
    <t>Montim klime</t>
  </si>
  <si>
    <t>mt</t>
  </si>
  <si>
    <t>35x1200</t>
  </si>
  <si>
    <t>Oferta 2</t>
  </si>
  <si>
    <t>KLIMA MIDEA MULTI SPLIT</t>
  </si>
  <si>
    <t>Garancion 5 vjet</t>
  </si>
  <si>
    <t>Outdor motor 18000 -20` (grade)</t>
  </si>
  <si>
    <t>Indor fairy 18000 BTU</t>
  </si>
  <si>
    <t>Indor fairy 9000 BTU</t>
  </si>
  <si>
    <t>Instalim klima faza e pare: Tuba bakri, kondenzim, kabulla dhe puna. KLIMA MIDEA MULTI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</si>
</sst>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MKD]\ * #,##0.00_);_([$MKD]\ * \(#,##0.00\);_([$MKD]\ * &quot;-&quot;??_);_(@_)"/>
  </numFmts>
  <fonts count="3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rgb="FFFF0000"/>
      <name val="Arial"/>
      <family val="2"/>
    </font>
    <font>
      <b/>
      <i/>
      <sz val="12"/>
      <color rgb="FFFF0000"/>
      <name val="Arial"/>
      <family val="2"/>
    </font>
    <font>
      <b/>
      <sz val="12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168" fontId="10" fillId="0" borderId="3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168" fontId="10" fillId="0" borderId="12" xfId="0" applyNumberFormat="1" applyFont="1" applyBorder="1" applyAlignment="1">
      <alignment horizontal="left" vertical="center"/>
    </xf>
    <xf numFmtId="168" fontId="10" fillId="0" borderId="13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center"/>
    </xf>
    <xf numFmtId="168" fontId="0" fillId="0" borderId="0" xfId="0" applyNumberFormat="1"/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168" fontId="10" fillId="0" borderId="4" xfId="0" applyNumberFormat="1" applyFont="1" applyBorder="1" applyAlignment="1">
      <alignment horizontal="left" vertical="center"/>
    </xf>
    <xf numFmtId="168" fontId="10" fillId="0" borderId="5" xfId="0" applyNumberFormat="1" applyFont="1" applyBorder="1" applyAlignment="1">
      <alignment horizontal="left" vertical="center"/>
    </xf>
    <xf numFmtId="0" fontId="34" fillId="2" borderId="0" xfId="0" applyFont="1" applyFill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3" fontId="10" fillId="0" borderId="0" xfId="0" applyNumberFormat="1" applyFont="1" applyBorder="1" applyAlignment="1">
      <alignment horizontal="left" vertical="center"/>
    </xf>
    <xf numFmtId="3" fontId="23" fillId="0" borderId="0" xfId="0" applyNumberFormat="1" applyFont="1" applyBorder="1" applyAlignment="1">
      <alignment horizontal="left" vertical="center"/>
    </xf>
    <xf numFmtId="168" fontId="10" fillId="0" borderId="0" xfId="0" applyNumberFormat="1" applyFont="1" applyBorder="1" applyAlignment="1">
      <alignment horizontal="left" vertical="center"/>
    </xf>
    <xf numFmtId="9" fontId="10" fillId="0" borderId="0" xfId="0" applyNumberFormat="1" applyFont="1" applyBorder="1" applyAlignment="1">
      <alignment horizontal="left" vertical="center"/>
    </xf>
    <xf numFmtId="0" fontId="22" fillId="0" borderId="2" xfId="0" applyFont="1" applyBorder="1" applyAlignment="1">
      <alignment vertical="center"/>
    </xf>
    <xf numFmtId="0" fontId="22" fillId="0" borderId="0" xfId="0" applyFont="1" applyBorder="1" applyAlignment="1">
      <alignment horizontal="center" vertical="center" textRotation="90"/>
    </xf>
    <xf numFmtId="0" fontId="35" fillId="2" borderId="0" xfId="0" applyFont="1" applyFill="1" applyAlignment="1">
      <alignment horizontal="left" vertical="center"/>
    </xf>
    <xf numFmtId="0" fontId="36" fillId="0" borderId="0" xfId="0" applyFont="1" applyAlignment="1">
      <alignment horizontal="left"/>
    </xf>
    <xf numFmtId="0" fontId="19" fillId="2" borderId="0" xfId="0" applyFont="1" applyFill="1" applyBorder="1" applyAlignment="1">
      <alignment horizontal="left" vertical="center"/>
    </xf>
    <xf numFmtId="0" fontId="0" fillId="0" borderId="0" xfId="0" applyBorder="1"/>
    <xf numFmtId="0" fontId="14" fillId="2" borderId="0" xfId="0" applyFont="1" applyFill="1" applyAlignment="1">
      <alignment horizontal="left" vertical="center"/>
    </xf>
    <xf numFmtId="0" fontId="0" fillId="0" borderId="0" xfId="0"/>
    <xf numFmtId="166" fontId="18" fillId="0" borderId="0" xfId="0" applyNumberFormat="1" applyFo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168" fontId="18" fillId="0" borderId="0" xfId="0" applyNumberFormat="1" applyFont="1"/>
    <xf numFmtId="168" fontId="0" fillId="0" borderId="0" xfId="0" applyNumberFormat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14" fillId="0" borderId="0" xfId="0" applyFont="1" applyAlignment="1">
      <alignment horizontal="center" vertical="center" wrapText="1"/>
    </xf>
    <xf numFmtId="168" fontId="33" fillId="0" borderId="0" xfId="0" applyNumberFormat="1" applyFont="1"/>
    <xf numFmtId="168" fontId="30" fillId="0" borderId="0" xfId="0" applyNumberFormat="1" applyFont="1"/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2" borderId="3" xfId="0" applyFont="1" applyFill="1" applyBorder="1" applyAlignment="1">
      <alignment horizontal="left" vertical="center"/>
    </xf>
    <xf numFmtId="0" fontId="0" fillId="0" borderId="3" xfId="0" applyBorder="1"/>
    <xf numFmtId="0" fontId="19" fillId="2" borderId="2" xfId="0" applyFont="1" applyFill="1" applyBorder="1" applyAlignment="1">
      <alignment horizontal="left" vertical="center"/>
    </xf>
    <xf numFmtId="0" fontId="0" fillId="0" borderId="2" xfId="0" applyBorder="1"/>
    <xf numFmtId="0" fontId="19" fillId="2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/>
    <xf numFmtId="0" fontId="2" fillId="3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19" fillId="2" borderId="4" xfId="0" applyFont="1" applyFill="1" applyBorder="1" applyAlignment="1">
      <alignment horizontal="left" vertical="center"/>
    </xf>
    <xf numFmtId="0" fontId="0" fillId="0" borderId="4" xfId="0" applyBorder="1"/>
    <xf numFmtId="0" fontId="19" fillId="2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72DE7216-B046-41D3-A923-EC43CBE500B6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FFFB8898-2F0F-D8E1-EE83-4E8060DB3A87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9D71EFF1-1445-436F-9B79-ABBC98F5B9F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D8565931-CBF8-4C7E-80A1-020825F3E215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FB0306BD-4721-69BE-EE03-EC550B9C4270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1FCB0A7E-0D8F-400A-B478-DF40E22FCA1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F064-3091-4909-9E52-0E9F5080BD1F}">
  <sheetPr>
    <pageSetUpPr fitToPage="1"/>
  </sheetPr>
  <dimension ref="A1:L51"/>
  <sheetViews>
    <sheetView tabSelected="1" workbookViewId="0">
      <selection activeCell="I22" sqref="I22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34.42578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101" t="s">
        <v>4</v>
      </c>
      <c r="F1" s="101"/>
      <c r="G1" s="65"/>
      <c r="H1" s="65"/>
      <c r="I1" s="65"/>
    </row>
    <row r="2" spans="1:10" ht="12.75" x14ac:dyDescent="0.2">
      <c r="A2" s="7" t="s">
        <v>3</v>
      </c>
      <c r="B2" s="1"/>
      <c r="C2" s="1"/>
      <c r="D2" s="1"/>
      <c r="E2" s="65"/>
      <c r="F2" s="65"/>
      <c r="G2" s="65"/>
      <c r="H2" s="65"/>
      <c r="I2" s="65"/>
    </row>
    <row r="3" spans="1:10" ht="12.75" x14ac:dyDescent="0.2">
      <c r="A3" s="8" t="s">
        <v>3</v>
      </c>
      <c r="B3" s="19"/>
      <c r="C3" s="19"/>
      <c r="D3" s="2"/>
      <c r="E3" s="65"/>
      <c r="F3" s="65"/>
      <c r="G3" s="65"/>
      <c r="H3" s="65"/>
      <c r="I3" s="65"/>
    </row>
    <row r="4" spans="1:10" ht="12.75" x14ac:dyDescent="0.2">
      <c r="A4" s="8" t="s">
        <v>3</v>
      </c>
      <c r="B4" s="19"/>
      <c r="C4" s="19"/>
      <c r="D4" s="19"/>
      <c r="E4" s="102" t="s">
        <v>22</v>
      </c>
      <c r="F4" s="102"/>
      <c r="G4" s="65"/>
      <c r="H4" s="65"/>
      <c r="I4" s="65"/>
    </row>
    <row r="5" spans="1:10" ht="12.75" x14ac:dyDescent="0.2">
      <c r="A5" s="8" t="s">
        <v>3</v>
      </c>
      <c r="B5" s="103"/>
      <c r="C5" s="65"/>
      <c r="D5" s="65"/>
      <c r="E5" s="104" t="s">
        <v>5</v>
      </c>
      <c r="F5" s="104"/>
      <c r="G5" s="65"/>
      <c r="H5" s="65"/>
      <c r="I5" s="65"/>
    </row>
    <row r="6" spans="1:10" ht="12.75" x14ac:dyDescent="0.2">
      <c r="A6" s="8" t="s">
        <v>3</v>
      </c>
      <c r="B6" s="65"/>
      <c r="C6" s="65"/>
      <c r="D6" s="65"/>
      <c r="E6" s="105">
        <v>300170000030340</v>
      </c>
      <c r="F6" s="105"/>
      <c r="G6" s="106"/>
      <c r="H6" s="106"/>
      <c r="I6" s="106"/>
    </row>
    <row r="7" spans="1:10" ht="12.75" x14ac:dyDescent="0.2">
      <c r="A7" s="8" t="s">
        <v>3</v>
      </c>
      <c r="B7" s="65"/>
      <c r="C7" s="65"/>
      <c r="D7" s="65"/>
      <c r="E7" s="104" t="s">
        <v>0</v>
      </c>
      <c r="F7" s="104"/>
      <c r="G7" s="65"/>
      <c r="H7" s="65"/>
      <c r="I7" s="65"/>
    </row>
    <row r="8" spans="1:10" ht="12.75" x14ac:dyDescent="0.2">
      <c r="A8" s="8" t="s">
        <v>3</v>
      </c>
      <c r="B8" s="19"/>
      <c r="C8" s="19"/>
      <c r="D8" s="19"/>
      <c r="E8" s="107" t="s">
        <v>1</v>
      </c>
      <c r="F8" s="107"/>
      <c r="G8" s="65"/>
      <c r="H8" s="65"/>
      <c r="I8" s="65"/>
    </row>
    <row r="9" spans="1:10" ht="12.75" x14ac:dyDescent="0.2">
      <c r="A9" s="8" t="s">
        <v>3</v>
      </c>
      <c r="B9" s="3"/>
      <c r="C9" s="3"/>
      <c r="D9" s="3"/>
      <c r="E9" s="102" t="s">
        <v>2</v>
      </c>
      <c r="F9" s="102"/>
      <c r="G9" s="65"/>
      <c r="H9" s="65"/>
      <c r="I9" s="65"/>
    </row>
    <row r="10" spans="1:10" x14ac:dyDescent="0.25">
      <c r="A10" s="8" t="s">
        <v>3</v>
      </c>
      <c r="B10" s="9"/>
      <c r="C10" s="9"/>
      <c r="D10" s="9"/>
      <c r="E10" s="108">
        <v>38946791241</v>
      </c>
      <c r="F10" s="108"/>
      <c r="G10" s="65"/>
      <c r="H10" s="65"/>
      <c r="I10" s="46"/>
    </row>
    <row r="11" spans="1:10" ht="12.75" x14ac:dyDescent="0.2">
      <c r="A11" s="8" t="s">
        <v>3</v>
      </c>
      <c r="B11" s="95" t="s">
        <v>11</v>
      </c>
      <c r="C11" s="65"/>
      <c r="D11" s="65"/>
      <c r="E11" s="65"/>
      <c r="G11" s="109" t="s">
        <v>45</v>
      </c>
      <c r="H11" s="65"/>
      <c r="I11" s="65"/>
    </row>
    <row r="12" spans="1:10" ht="18.75" customHeight="1" x14ac:dyDescent="0.3">
      <c r="A12" s="10"/>
      <c r="B12" s="99" t="s">
        <v>39</v>
      </c>
      <c r="C12" s="100"/>
      <c r="D12" s="100"/>
      <c r="E12" s="100"/>
      <c r="G12" s="94">
        <v>193</v>
      </c>
      <c r="H12" s="65"/>
      <c r="I12" s="65"/>
      <c r="J12" s="5"/>
    </row>
    <row r="13" spans="1:10" ht="12.75" x14ac:dyDescent="0.2">
      <c r="A13" s="10"/>
      <c r="B13" s="94"/>
      <c r="C13" s="65"/>
      <c r="D13" s="65"/>
      <c r="E13" s="65"/>
      <c r="G13" s="95" t="s">
        <v>21</v>
      </c>
      <c r="H13" s="65"/>
      <c r="I13" s="65"/>
      <c r="J13" s="5"/>
    </row>
    <row r="14" spans="1:10" ht="15" customHeight="1" x14ac:dyDescent="0.25">
      <c r="A14" s="10"/>
      <c r="B14" s="96" t="s">
        <v>12</v>
      </c>
      <c r="C14" s="97"/>
      <c r="D14" s="97"/>
      <c r="E14" s="97"/>
      <c r="G14" s="98" t="s">
        <v>40</v>
      </c>
      <c r="H14" s="65"/>
      <c r="I14" s="65"/>
      <c r="J14" s="5"/>
    </row>
    <row r="15" spans="1:10" ht="15.75" customHeight="1" x14ac:dyDescent="0.25">
      <c r="A15" s="10"/>
      <c r="B15" s="96" t="s">
        <v>13</v>
      </c>
      <c r="C15" s="97"/>
      <c r="D15" s="97"/>
      <c r="E15" s="97"/>
      <c r="G15" s="95"/>
      <c r="H15" s="65"/>
      <c r="I15" s="65"/>
      <c r="J15" s="5"/>
    </row>
    <row r="16" spans="1:10" ht="13.5" customHeight="1" thickBot="1" x14ac:dyDescent="0.3">
      <c r="A16" s="10"/>
      <c r="B16" s="81">
        <v>1250</v>
      </c>
      <c r="C16" s="81"/>
      <c r="D16" s="27"/>
      <c r="E16" s="27"/>
      <c r="F16" s="11"/>
      <c r="G16" s="82"/>
      <c r="H16" s="65"/>
      <c r="I16" s="65"/>
      <c r="J16" s="5"/>
    </row>
    <row r="17" spans="1:10" ht="15" customHeight="1" thickBot="1" x14ac:dyDescent="0.25">
      <c r="A17" s="10"/>
      <c r="B17" s="83" t="s">
        <v>46</v>
      </c>
      <c r="C17" s="76"/>
      <c r="D17" s="76"/>
      <c r="E17" s="76"/>
      <c r="F17" s="76"/>
      <c r="G17" s="76"/>
      <c r="H17" s="76"/>
      <c r="I17" s="77"/>
      <c r="J17" s="5"/>
    </row>
    <row r="18" spans="1:10" ht="7.5" customHeight="1" x14ac:dyDescent="0.2">
      <c r="A18" s="10"/>
      <c r="B18" s="84"/>
      <c r="C18" s="85"/>
      <c r="D18" s="85"/>
      <c r="E18" s="85"/>
      <c r="F18" s="85"/>
      <c r="G18" s="85"/>
      <c r="H18" s="85"/>
      <c r="I18" s="86"/>
    </row>
    <row r="19" spans="1:10" ht="18" customHeight="1" thickBot="1" x14ac:dyDescent="0.25">
      <c r="A19" s="10"/>
      <c r="B19" s="22" t="s">
        <v>10</v>
      </c>
      <c r="C19" s="87" t="s">
        <v>6</v>
      </c>
      <c r="D19" s="65"/>
      <c r="E19" s="45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59"/>
      <c r="B20" s="58">
        <v>1</v>
      </c>
      <c r="C20" s="88" t="s">
        <v>41</v>
      </c>
      <c r="D20" s="89"/>
      <c r="E20" s="30">
        <v>1</v>
      </c>
      <c r="F20" s="31" t="s">
        <v>23</v>
      </c>
      <c r="G20" s="39">
        <v>101000</v>
      </c>
      <c r="H20" s="36">
        <v>0.18</v>
      </c>
      <c r="I20" s="41">
        <f t="shared" ref="I20:I23" si="0">E20*G20</f>
        <v>101000</v>
      </c>
    </row>
    <row r="21" spans="1:10" ht="17.25" customHeight="1" x14ac:dyDescent="0.2">
      <c r="A21" s="59"/>
      <c r="B21" s="58">
        <v>2</v>
      </c>
      <c r="C21" s="90" t="s">
        <v>48</v>
      </c>
      <c r="D21" s="91"/>
      <c r="E21" s="28">
        <v>1</v>
      </c>
      <c r="F21" s="29" t="s">
        <v>23</v>
      </c>
      <c r="G21" s="40">
        <v>48000</v>
      </c>
      <c r="H21" s="37">
        <v>0.18</v>
      </c>
      <c r="I21" s="42">
        <f t="shared" si="0"/>
        <v>48000</v>
      </c>
    </row>
    <row r="22" spans="1:10" ht="17.25" customHeight="1" x14ac:dyDescent="0.2">
      <c r="A22" s="59"/>
      <c r="B22" s="58">
        <v>3</v>
      </c>
      <c r="C22" s="90" t="s">
        <v>49</v>
      </c>
      <c r="D22" s="91"/>
      <c r="E22" s="28">
        <v>2</v>
      </c>
      <c r="F22" s="29" t="s">
        <v>23</v>
      </c>
      <c r="G22" s="40">
        <v>15000</v>
      </c>
      <c r="H22" s="37">
        <v>0.18</v>
      </c>
      <c r="I22" s="42">
        <f t="shared" si="0"/>
        <v>30000</v>
      </c>
    </row>
    <row r="23" spans="1:10" ht="17.25" customHeight="1" x14ac:dyDescent="0.2">
      <c r="A23" s="59"/>
      <c r="B23" s="58">
        <v>4</v>
      </c>
      <c r="C23" s="90" t="s">
        <v>50</v>
      </c>
      <c r="D23" s="91"/>
      <c r="E23" s="28">
        <v>2</v>
      </c>
      <c r="F23" s="29" t="s">
        <v>23</v>
      </c>
      <c r="G23" s="40">
        <v>10000</v>
      </c>
      <c r="H23" s="37">
        <v>0.18</v>
      </c>
      <c r="I23" s="42">
        <f t="shared" si="0"/>
        <v>20000</v>
      </c>
    </row>
    <row r="24" spans="1:10" ht="17.25" customHeight="1" x14ac:dyDescent="0.2">
      <c r="A24" s="59"/>
      <c r="B24" s="58">
        <v>5</v>
      </c>
      <c r="C24" s="92" t="s">
        <v>42</v>
      </c>
      <c r="D24" s="93"/>
      <c r="E24" s="28">
        <v>6</v>
      </c>
      <c r="F24" s="29"/>
      <c r="G24" s="40">
        <v>4000</v>
      </c>
      <c r="H24" s="37">
        <v>0.18</v>
      </c>
      <c r="I24" s="40">
        <f t="shared" ref="I24" si="1">E24*G24</f>
        <v>24000</v>
      </c>
    </row>
    <row r="25" spans="1:10" ht="27" customHeight="1" x14ac:dyDescent="0.2">
      <c r="A25" s="59"/>
      <c r="B25" s="58">
        <v>6</v>
      </c>
      <c r="C25" s="92" t="s">
        <v>51</v>
      </c>
      <c r="D25" s="93"/>
      <c r="E25" s="28" t="s">
        <v>44</v>
      </c>
      <c r="F25" s="29" t="s">
        <v>43</v>
      </c>
      <c r="G25" s="40">
        <v>42000</v>
      </c>
      <c r="H25" s="37">
        <v>0.18</v>
      </c>
      <c r="I25" s="40">
        <v>42000</v>
      </c>
    </row>
    <row r="26" spans="1:10" ht="17.25" customHeight="1" x14ac:dyDescent="0.2">
      <c r="A26" s="59"/>
      <c r="B26" s="53"/>
      <c r="C26" s="62"/>
      <c r="D26" s="63"/>
      <c r="E26" s="54"/>
      <c r="F26" s="55"/>
      <c r="G26" s="56"/>
      <c r="H26" s="57"/>
      <c r="I26" s="56"/>
    </row>
    <row r="27" spans="1:10" ht="17.25" customHeight="1" x14ac:dyDescent="0.2">
      <c r="A27" s="59"/>
      <c r="B27" s="53"/>
      <c r="C27" s="62"/>
      <c r="D27" s="63"/>
      <c r="E27" s="54"/>
      <c r="F27" s="55"/>
      <c r="G27" s="56"/>
      <c r="H27" s="57"/>
      <c r="I27" s="56"/>
    </row>
    <row r="28" spans="1:10" ht="17.25" customHeight="1" x14ac:dyDescent="0.2">
      <c r="A28" s="59"/>
      <c r="B28" s="53"/>
      <c r="C28" s="62"/>
      <c r="D28" s="63"/>
      <c r="E28" s="54"/>
      <c r="F28" s="55"/>
      <c r="G28" s="56"/>
      <c r="H28" s="57"/>
      <c r="I28" s="56"/>
    </row>
    <row r="29" spans="1:10" ht="17.25" customHeight="1" x14ac:dyDescent="0.2">
      <c r="A29" s="59"/>
      <c r="B29" s="53"/>
      <c r="C29" s="62"/>
      <c r="D29" s="63"/>
      <c r="E29" s="54"/>
      <c r="F29" s="55"/>
      <c r="G29" s="56"/>
      <c r="H29" s="57"/>
      <c r="I29" s="56"/>
    </row>
    <row r="30" spans="1:10" ht="17.25" customHeight="1" x14ac:dyDescent="0.2">
      <c r="A30" s="59"/>
      <c r="B30" s="53"/>
      <c r="C30" s="62"/>
      <c r="D30" s="63"/>
      <c r="E30" s="54"/>
      <c r="F30" s="55"/>
      <c r="G30" s="56"/>
      <c r="H30" s="57"/>
      <c r="I30" s="56"/>
    </row>
    <row r="31" spans="1:10" ht="17.25" customHeight="1" x14ac:dyDescent="0.2">
      <c r="A31" s="59"/>
      <c r="B31" s="53"/>
      <c r="C31" s="62"/>
      <c r="D31" s="63"/>
      <c r="E31" s="54"/>
      <c r="F31" s="55"/>
      <c r="G31" s="56"/>
      <c r="H31" s="57"/>
      <c r="I31" s="56"/>
    </row>
    <row r="32" spans="1:10" ht="17.25" customHeight="1" x14ac:dyDescent="0.2">
      <c r="A32" s="59"/>
      <c r="B32" s="53"/>
      <c r="C32" s="62"/>
      <c r="D32" s="63"/>
      <c r="E32" s="54"/>
      <c r="F32" s="55"/>
      <c r="G32" s="56"/>
      <c r="H32" s="57"/>
      <c r="I32" s="56"/>
    </row>
    <row r="33" spans="1:12" ht="17.25" customHeight="1" x14ac:dyDescent="0.2">
      <c r="A33" s="59"/>
      <c r="B33" s="53"/>
      <c r="C33" s="62"/>
      <c r="D33" s="63"/>
      <c r="E33" s="54"/>
      <c r="F33" s="55"/>
      <c r="G33" s="56"/>
      <c r="H33" s="57"/>
      <c r="I33" s="56"/>
    </row>
    <row r="34" spans="1:12" ht="17.25" customHeight="1" x14ac:dyDescent="0.2">
      <c r="A34" s="59"/>
      <c r="B34" s="53"/>
      <c r="C34" s="62"/>
      <c r="D34" s="63"/>
      <c r="E34" s="54"/>
      <c r="F34" s="55"/>
      <c r="G34" s="56"/>
      <c r="H34" s="57"/>
      <c r="I34" s="56"/>
    </row>
    <row r="35" spans="1:12" ht="17.25" customHeight="1" x14ac:dyDescent="0.2">
      <c r="A35" s="59"/>
      <c r="B35" s="53"/>
      <c r="C35" s="62"/>
      <c r="D35" s="63"/>
      <c r="E35" s="54"/>
      <c r="F35" s="55"/>
      <c r="G35" s="56"/>
      <c r="H35" s="57"/>
      <c r="I35" s="56"/>
    </row>
    <row r="36" spans="1:12" ht="17.25" customHeight="1" x14ac:dyDescent="0.2">
      <c r="A36" s="59"/>
      <c r="B36" s="53"/>
      <c r="C36" s="62"/>
      <c r="D36" s="63"/>
      <c r="E36" s="54"/>
      <c r="F36" s="55"/>
      <c r="G36" s="56"/>
      <c r="H36" s="57"/>
      <c r="I36" s="56"/>
    </row>
    <row r="37" spans="1:12" ht="7.5" customHeight="1" thickBot="1" x14ac:dyDescent="0.25">
      <c r="A37" s="5"/>
      <c r="B37" s="45"/>
      <c r="C37" s="74"/>
      <c r="D37" s="65"/>
      <c r="E37" s="12"/>
      <c r="F37" s="12"/>
      <c r="G37" s="13"/>
      <c r="H37" s="13"/>
      <c r="I37" s="13"/>
    </row>
    <row r="38" spans="1:12" ht="5.25" customHeight="1" thickBot="1" x14ac:dyDescent="0.25">
      <c r="A38" s="17"/>
      <c r="B38" s="75"/>
      <c r="C38" s="76"/>
      <c r="D38" s="76"/>
      <c r="E38" s="76"/>
      <c r="F38" s="76"/>
      <c r="G38" s="76"/>
      <c r="H38" s="76"/>
      <c r="I38" s="77"/>
    </row>
    <row r="39" spans="1:12" ht="19.5" customHeight="1" x14ac:dyDescent="0.2">
      <c r="A39" s="16"/>
      <c r="B39" s="34"/>
      <c r="C39" s="78"/>
      <c r="D39" s="65"/>
      <c r="E39" s="14"/>
      <c r="F39" s="14"/>
      <c r="G39" s="18"/>
      <c r="H39" s="20" t="s">
        <v>7</v>
      </c>
      <c r="I39" s="15"/>
    </row>
    <row r="40" spans="1:12" ht="24" customHeight="1" x14ac:dyDescent="0.3">
      <c r="E40" s="71" t="s">
        <v>20</v>
      </c>
      <c r="F40" s="71"/>
      <c r="G40" s="79">
        <f>SUM(I20:I36)</f>
        <v>265000</v>
      </c>
      <c r="H40" s="80"/>
      <c r="I40" s="80"/>
      <c r="L40" s="44"/>
    </row>
    <row r="41" spans="1:12" ht="24" customHeight="1" x14ac:dyDescent="0.3">
      <c r="E41" s="71" t="s">
        <v>17</v>
      </c>
      <c r="F41" s="71"/>
      <c r="G41" s="79">
        <v>0</v>
      </c>
      <c r="H41" s="80"/>
      <c r="I41" s="80"/>
    </row>
    <row r="42" spans="1:12" ht="24" customHeight="1" x14ac:dyDescent="0.35">
      <c r="E42" s="71" t="s">
        <v>18</v>
      </c>
      <c r="F42" s="71"/>
      <c r="G42" s="72">
        <f>G40</f>
        <v>265000</v>
      </c>
      <c r="H42" s="73"/>
      <c r="I42" s="73"/>
    </row>
    <row r="43" spans="1:12" ht="6.75" customHeight="1" x14ac:dyDescent="0.35">
      <c r="B43" s="45"/>
      <c r="C43" s="64"/>
      <c r="D43" s="65"/>
      <c r="E43" s="12"/>
      <c r="F43" s="12"/>
      <c r="G43" s="66"/>
      <c r="H43" s="65"/>
      <c r="I43" s="65"/>
    </row>
    <row r="44" spans="1:12" ht="18" x14ac:dyDescent="0.25">
      <c r="B44" s="67" t="s">
        <v>19</v>
      </c>
      <c r="C44" s="65"/>
      <c r="D44" s="6"/>
      <c r="E44" s="43"/>
      <c r="F44" s="43"/>
      <c r="G44" s="43"/>
      <c r="H44" s="43" t="s">
        <v>8</v>
      </c>
      <c r="I44" s="4"/>
    </row>
    <row r="45" spans="1:12" ht="18" x14ac:dyDescent="0.25">
      <c r="B45" s="68" t="s">
        <v>39</v>
      </c>
      <c r="C45" s="69"/>
      <c r="D45" s="69"/>
      <c r="E45" s="43"/>
      <c r="F45" s="43"/>
      <c r="G45" s="43"/>
      <c r="H45" s="21" t="s">
        <v>9</v>
      </c>
      <c r="I45" s="4"/>
    </row>
    <row r="46" spans="1:12" ht="22.5" customHeight="1" thickBot="1" x14ac:dyDescent="0.25">
      <c r="B46" s="26"/>
      <c r="C46" s="25"/>
      <c r="G46" s="25"/>
      <c r="H46" s="25"/>
      <c r="I46" s="25"/>
    </row>
    <row r="47" spans="1:12" ht="3.75" customHeight="1" x14ac:dyDescent="0.2">
      <c r="B47" s="45"/>
      <c r="C47" s="64"/>
      <c r="D47" s="65"/>
      <c r="E47" s="12"/>
      <c r="F47" s="12"/>
      <c r="I47" s="4"/>
    </row>
    <row r="48" spans="1:12" ht="5.25" customHeight="1" x14ac:dyDescent="0.25">
      <c r="D48" s="70"/>
      <c r="E48" s="65"/>
      <c r="I48" s="4"/>
    </row>
    <row r="49" spans="2:9" ht="12.75" x14ac:dyDescent="0.2">
      <c r="B49" s="22"/>
      <c r="C49" s="49"/>
      <c r="E49" s="12"/>
      <c r="F49" s="12"/>
    </row>
    <row r="50" spans="2:9" ht="18" customHeight="1" x14ac:dyDescent="0.2">
      <c r="B50" s="24"/>
      <c r="C50" s="60" t="s">
        <v>47</v>
      </c>
      <c r="D50" s="60"/>
      <c r="E50" s="60"/>
      <c r="F50" s="60"/>
      <c r="G50" s="60"/>
      <c r="H50" s="60"/>
      <c r="I50" s="60"/>
    </row>
    <row r="51" spans="2:9" ht="15.75" customHeight="1" x14ac:dyDescent="0.25">
      <c r="C51" s="61"/>
      <c r="D51" s="61"/>
      <c r="E51" s="61"/>
      <c r="F51" s="61"/>
      <c r="G51" s="61"/>
      <c r="H51" s="61"/>
      <c r="I51" s="61"/>
    </row>
  </sheetData>
  <mergeCells count="60"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B13:E13"/>
    <mergeCell ref="G13:I13"/>
    <mergeCell ref="B14:E14"/>
    <mergeCell ref="G14:I14"/>
    <mergeCell ref="B15:E15"/>
    <mergeCell ref="G15:I15"/>
    <mergeCell ref="C26:D26"/>
    <mergeCell ref="B16:C16"/>
    <mergeCell ref="G16:I16"/>
    <mergeCell ref="B17:I17"/>
    <mergeCell ref="B18:I18"/>
    <mergeCell ref="C19:D19"/>
    <mergeCell ref="C20:D20"/>
    <mergeCell ref="C21:D21"/>
    <mergeCell ref="C22:D22"/>
    <mergeCell ref="C23:D23"/>
    <mergeCell ref="C24:D24"/>
    <mergeCell ref="C25:D25"/>
    <mergeCell ref="E42:F42"/>
    <mergeCell ref="G42:I42"/>
    <mergeCell ref="C27:D27"/>
    <mergeCell ref="C28:D28"/>
    <mergeCell ref="C29:D29"/>
    <mergeCell ref="C30:D30"/>
    <mergeCell ref="C37:D37"/>
    <mergeCell ref="B38:I38"/>
    <mergeCell ref="C39:D39"/>
    <mergeCell ref="E40:F40"/>
    <mergeCell ref="G40:I40"/>
    <mergeCell ref="E41:F41"/>
    <mergeCell ref="G41:I41"/>
    <mergeCell ref="A20:A31"/>
    <mergeCell ref="A32:A36"/>
    <mergeCell ref="C50:I50"/>
    <mergeCell ref="C51:I51"/>
    <mergeCell ref="C32:D32"/>
    <mergeCell ref="C31:D31"/>
    <mergeCell ref="C33:D33"/>
    <mergeCell ref="C34:D34"/>
    <mergeCell ref="C35:D35"/>
    <mergeCell ref="C36:D36"/>
    <mergeCell ref="C43:D43"/>
    <mergeCell ref="G43:I43"/>
    <mergeCell ref="B44:C44"/>
    <mergeCell ref="B45:D45"/>
    <mergeCell ref="C47:D47"/>
    <mergeCell ref="D48:E48"/>
  </mergeCells>
  <conditionalFormatting sqref="B16">
    <cfRule type="notContainsBlanks" dxfId="1" priority="1">
      <formula>LEN(TRIM(B16))&gt;0</formula>
    </cfRule>
  </conditionalFormatting>
  <hyperlinks>
    <hyperlink ref="E8" r:id="rId1" xr:uid="{8CC5E89E-81ED-4030-BD29-B56234149F58}"/>
  </hyperlinks>
  <pageMargins left="0.25" right="0.25" top="0.75" bottom="0.75" header="0.3" footer="0.3"/>
  <pageSetup scale="8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4D22-441F-4127-A5C9-C6EF56A44530}">
  <sheetPr>
    <pageSetUpPr fitToPage="1"/>
  </sheetPr>
  <dimension ref="A1:L47"/>
  <sheetViews>
    <sheetView workbookViewId="0">
      <selection activeCell="M19" sqref="M19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34.42578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101" t="s">
        <v>4</v>
      </c>
      <c r="F1" s="101"/>
      <c r="G1" s="65"/>
      <c r="H1" s="65"/>
      <c r="I1" s="65"/>
    </row>
    <row r="2" spans="1:10" ht="12.75" x14ac:dyDescent="0.2">
      <c r="A2" s="7" t="s">
        <v>3</v>
      </c>
      <c r="B2" s="1"/>
      <c r="C2" s="1"/>
      <c r="D2" s="1"/>
      <c r="E2" s="65"/>
      <c r="F2" s="65"/>
      <c r="G2" s="65"/>
      <c r="H2" s="65"/>
      <c r="I2" s="65"/>
    </row>
    <row r="3" spans="1:10" ht="12.75" x14ac:dyDescent="0.2">
      <c r="A3" s="8" t="s">
        <v>3</v>
      </c>
      <c r="B3" s="19"/>
      <c r="C3" s="19"/>
      <c r="D3" s="2"/>
      <c r="E3" s="65"/>
      <c r="F3" s="65"/>
      <c r="G3" s="65"/>
      <c r="H3" s="65"/>
      <c r="I3" s="65"/>
    </row>
    <row r="4" spans="1:10" ht="12.75" x14ac:dyDescent="0.2">
      <c r="A4" s="8" t="s">
        <v>3</v>
      </c>
      <c r="B4" s="19"/>
      <c r="C4" s="19"/>
      <c r="D4" s="19"/>
      <c r="E4" s="102" t="s">
        <v>22</v>
      </c>
      <c r="F4" s="102"/>
      <c r="G4" s="65"/>
      <c r="H4" s="65"/>
      <c r="I4" s="65"/>
    </row>
    <row r="5" spans="1:10" ht="12.75" x14ac:dyDescent="0.2">
      <c r="A5" s="8" t="s">
        <v>3</v>
      </c>
      <c r="B5" s="103"/>
      <c r="C5" s="65"/>
      <c r="D5" s="65"/>
      <c r="E5" s="104" t="s">
        <v>5</v>
      </c>
      <c r="F5" s="104"/>
      <c r="G5" s="65"/>
      <c r="H5" s="65"/>
      <c r="I5" s="65"/>
    </row>
    <row r="6" spans="1:10" ht="12.75" x14ac:dyDescent="0.2">
      <c r="A6" s="8" t="s">
        <v>3</v>
      </c>
      <c r="B6" s="65"/>
      <c r="C6" s="65"/>
      <c r="D6" s="65"/>
      <c r="E6" s="105">
        <v>300170000030340</v>
      </c>
      <c r="F6" s="105"/>
      <c r="G6" s="106"/>
      <c r="H6" s="106"/>
      <c r="I6" s="106"/>
    </row>
    <row r="7" spans="1:10" ht="12.75" x14ac:dyDescent="0.2">
      <c r="A7" s="8" t="s">
        <v>3</v>
      </c>
      <c r="B7" s="65"/>
      <c r="C7" s="65"/>
      <c r="D7" s="65"/>
      <c r="E7" s="104" t="s">
        <v>0</v>
      </c>
      <c r="F7" s="104"/>
      <c r="G7" s="65"/>
      <c r="H7" s="65"/>
      <c r="I7" s="65"/>
    </row>
    <row r="8" spans="1:10" ht="12.75" x14ac:dyDescent="0.2">
      <c r="A8" s="8" t="s">
        <v>3</v>
      </c>
      <c r="B8" s="19"/>
      <c r="C8" s="19"/>
      <c r="D8" s="19"/>
      <c r="E8" s="107" t="s">
        <v>1</v>
      </c>
      <c r="F8" s="107"/>
      <c r="G8" s="65"/>
      <c r="H8" s="65"/>
      <c r="I8" s="65"/>
    </row>
    <row r="9" spans="1:10" ht="12.75" x14ac:dyDescent="0.2">
      <c r="A9" s="8" t="s">
        <v>3</v>
      </c>
      <c r="B9" s="3"/>
      <c r="C9" s="3"/>
      <c r="D9" s="3"/>
      <c r="E9" s="102" t="s">
        <v>2</v>
      </c>
      <c r="F9" s="102"/>
      <c r="G9" s="65"/>
      <c r="H9" s="65"/>
      <c r="I9" s="65"/>
    </row>
    <row r="10" spans="1:10" x14ac:dyDescent="0.25">
      <c r="A10" s="8" t="s">
        <v>3</v>
      </c>
      <c r="B10" s="9"/>
      <c r="C10" s="9"/>
      <c r="D10" s="9"/>
      <c r="E10" s="108">
        <v>38946791241</v>
      </c>
      <c r="F10" s="108"/>
      <c r="G10" s="65"/>
      <c r="H10" s="65"/>
      <c r="I10" s="46"/>
    </row>
    <row r="11" spans="1:10" ht="12.75" x14ac:dyDescent="0.2">
      <c r="A11" s="8" t="s">
        <v>3</v>
      </c>
      <c r="B11" s="95" t="s">
        <v>11</v>
      </c>
      <c r="C11" s="65"/>
      <c r="D11" s="65"/>
      <c r="E11" s="65"/>
      <c r="G11" s="109" t="s">
        <v>24</v>
      </c>
      <c r="H11" s="65"/>
      <c r="I11" s="65"/>
    </row>
    <row r="12" spans="1:10" ht="18.75" customHeight="1" x14ac:dyDescent="0.3">
      <c r="A12" s="10"/>
      <c r="B12" s="99" t="s">
        <v>29</v>
      </c>
      <c r="C12" s="100"/>
      <c r="D12" s="100"/>
      <c r="E12" s="100"/>
      <c r="G12" s="94">
        <v>190</v>
      </c>
      <c r="H12" s="65"/>
      <c r="I12" s="65"/>
      <c r="J12" s="5"/>
    </row>
    <row r="13" spans="1:10" ht="12.75" x14ac:dyDescent="0.2">
      <c r="A13" s="10"/>
      <c r="B13" s="94"/>
      <c r="C13" s="65"/>
      <c r="D13" s="65"/>
      <c r="E13" s="65"/>
      <c r="G13" s="95" t="s">
        <v>21</v>
      </c>
      <c r="H13" s="65"/>
      <c r="I13" s="65"/>
      <c r="J13" s="5"/>
    </row>
    <row r="14" spans="1:10" ht="15" customHeight="1" x14ac:dyDescent="0.25">
      <c r="A14" s="10"/>
      <c r="B14" s="96" t="s">
        <v>12</v>
      </c>
      <c r="C14" s="97"/>
      <c r="D14" s="97"/>
      <c r="E14" s="97"/>
      <c r="G14" s="98" t="s">
        <v>28</v>
      </c>
      <c r="H14" s="65"/>
      <c r="I14" s="65"/>
      <c r="J14" s="5"/>
    </row>
    <row r="15" spans="1:10" ht="15.75" customHeight="1" x14ac:dyDescent="0.25">
      <c r="A15" s="10"/>
      <c r="B15" s="96" t="s">
        <v>13</v>
      </c>
      <c r="C15" s="97"/>
      <c r="D15" s="97"/>
      <c r="E15" s="97"/>
      <c r="G15" s="95"/>
      <c r="H15" s="65"/>
      <c r="I15" s="65"/>
      <c r="J15" s="5"/>
    </row>
    <row r="16" spans="1:10" thickBot="1" x14ac:dyDescent="0.3">
      <c r="A16" s="10"/>
      <c r="B16" s="81">
        <v>1250</v>
      </c>
      <c r="C16" s="81"/>
      <c r="D16" s="27"/>
      <c r="E16" s="27"/>
      <c r="F16" s="11"/>
      <c r="G16" s="82"/>
      <c r="H16" s="65"/>
      <c r="I16" s="65"/>
      <c r="J16" s="5"/>
    </row>
    <row r="17" spans="1:10" ht="7.5" customHeight="1" thickBot="1" x14ac:dyDescent="0.25">
      <c r="A17" s="10"/>
      <c r="B17" s="83"/>
      <c r="C17" s="76"/>
      <c r="D17" s="76"/>
      <c r="E17" s="76"/>
      <c r="F17" s="76"/>
      <c r="G17" s="76"/>
      <c r="H17" s="76"/>
      <c r="I17" s="77"/>
      <c r="J17" s="5"/>
    </row>
    <row r="18" spans="1:10" ht="18.75" customHeight="1" x14ac:dyDescent="0.2">
      <c r="A18" s="10"/>
      <c r="B18" s="84"/>
      <c r="C18" s="85"/>
      <c r="D18" s="85"/>
      <c r="E18" s="85"/>
      <c r="F18" s="85"/>
      <c r="G18" s="85"/>
      <c r="H18" s="85"/>
      <c r="I18" s="86"/>
    </row>
    <row r="19" spans="1:10" ht="18" customHeight="1" thickBot="1" x14ac:dyDescent="0.25">
      <c r="A19" s="10"/>
      <c r="B19" s="22" t="s">
        <v>10</v>
      </c>
      <c r="C19" s="87" t="s">
        <v>6</v>
      </c>
      <c r="D19" s="65"/>
      <c r="E19" s="45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35"/>
      <c r="B20" s="50">
        <v>1</v>
      </c>
      <c r="C20" s="88" t="s">
        <v>31</v>
      </c>
      <c r="D20" s="89"/>
      <c r="E20" s="30">
        <v>1</v>
      </c>
      <c r="F20" s="31" t="s">
        <v>23</v>
      </c>
      <c r="G20" s="39">
        <f>SUM(I21:I26)</f>
        <v>111540</v>
      </c>
      <c r="H20" s="36">
        <v>0.18</v>
      </c>
      <c r="I20" s="41">
        <f t="shared" ref="I20:I23" si="0">E20*G20</f>
        <v>111540</v>
      </c>
    </row>
    <row r="21" spans="1:10" ht="17.25" customHeight="1" x14ac:dyDescent="0.2">
      <c r="A21" s="35"/>
      <c r="B21" s="51">
        <v>2</v>
      </c>
      <c r="C21" s="90" t="s">
        <v>32</v>
      </c>
      <c r="D21" s="91"/>
      <c r="E21" s="28">
        <v>65</v>
      </c>
      <c r="F21" s="29" t="s">
        <v>25</v>
      </c>
      <c r="G21" s="40">
        <v>600</v>
      </c>
      <c r="H21" s="37">
        <v>0.18</v>
      </c>
      <c r="I21" s="42">
        <f t="shared" si="0"/>
        <v>39000</v>
      </c>
    </row>
    <row r="22" spans="1:10" ht="17.25" customHeight="1" x14ac:dyDescent="0.2">
      <c r="A22" s="35"/>
      <c r="B22" s="51">
        <v>3</v>
      </c>
      <c r="C22" s="90" t="s">
        <v>33</v>
      </c>
      <c r="D22" s="91"/>
      <c r="E22" s="28">
        <v>22</v>
      </c>
      <c r="F22" s="29" t="s">
        <v>23</v>
      </c>
      <c r="G22" s="40">
        <v>620</v>
      </c>
      <c r="H22" s="37">
        <v>0.18</v>
      </c>
      <c r="I22" s="42">
        <f t="shared" si="0"/>
        <v>13640</v>
      </c>
    </row>
    <row r="23" spans="1:10" ht="17.25" customHeight="1" x14ac:dyDescent="0.2">
      <c r="A23" s="35"/>
      <c r="B23" s="51">
        <v>4</v>
      </c>
      <c r="C23" s="90" t="s">
        <v>34</v>
      </c>
      <c r="D23" s="91"/>
      <c r="E23" s="28">
        <v>16</v>
      </c>
      <c r="F23" s="29" t="s">
        <v>23</v>
      </c>
      <c r="G23" s="40">
        <v>300</v>
      </c>
      <c r="H23" s="37">
        <v>0.18</v>
      </c>
      <c r="I23" s="42">
        <f t="shared" si="0"/>
        <v>4800</v>
      </c>
    </row>
    <row r="24" spans="1:10" ht="17.25" customHeight="1" x14ac:dyDescent="0.2">
      <c r="A24" s="35"/>
      <c r="B24" s="51">
        <v>5</v>
      </c>
      <c r="C24" s="92" t="s">
        <v>35</v>
      </c>
      <c r="D24" s="93"/>
      <c r="E24" s="28">
        <v>65</v>
      </c>
      <c r="F24" s="29" t="s">
        <v>23</v>
      </c>
      <c r="G24" s="40">
        <v>80</v>
      </c>
      <c r="H24" s="37">
        <v>0.18</v>
      </c>
      <c r="I24" s="42">
        <f>E24*G24</f>
        <v>5200</v>
      </c>
    </row>
    <row r="25" spans="1:10" ht="20.25" customHeight="1" x14ac:dyDescent="0.2">
      <c r="A25" s="35"/>
      <c r="B25" s="51">
        <v>6</v>
      </c>
      <c r="C25" s="92" t="s">
        <v>36</v>
      </c>
      <c r="D25" s="93"/>
      <c r="E25" s="28">
        <v>65</v>
      </c>
      <c r="F25" s="29" t="s">
        <v>25</v>
      </c>
      <c r="G25" s="40">
        <v>60</v>
      </c>
      <c r="H25" s="37">
        <v>0.18</v>
      </c>
      <c r="I25" s="42">
        <f>E25*G25</f>
        <v>3900</v>
      </c>
    </row>
    <row r="26" spans="1:10" ht="17.25" customHeight="1" thickBot="1" x14ac:dyDescent="0.25">
      <c r="A26" s="35"/>
      <c r="B26" s="52">
        <v>7</v>
      </c>
      <c r="C26" s="110" t="s">
        <v>37</v>
      </c>
      <c r="D26" s="111"/>
      <c r="E26" s="32">
        <v>50</v>
      </c>
      <c r="F26" s="33" t="s">
        <v>23</v>
      </c>
      <c r="G26" s="47">
        <v>900</v>
      </c>
      <c r="H26" s="38">
        <v>0.18</v>
      </c>
      <c r="I26" s="48">
        <f>E26*G26</f>
        <v>45000</v>
      </c>
    </row>
    <row r="27" spans="1:10" ht="17.25" customHeight="1" x14ac:dyDescent="0.2">
      <c r="A27" s="35"/>
      <c r="B27" s="50">
        <v>1</v>
      </c>
      <c r="C27" s="88" t="s">
        <v>38</v>
      </c>
      <c r="D27" s="89"/>
      <c r="E27" s="30">
        <v>1</v>
      </c>
      <c r="F27" s="31" t="s">
        <v>23</v>
      </c>
      <c r="G27" s="39">
        <f>SUM(I28:I32)</f>
        <v>56820</v>
      </c>
      <c r="H27" s="36">
        <v>0.18</v>
      </c>
      <c r="I27" s="41">
        <f t="shared" ref="I27:I30" si="1">E27*G27</f>
        <v>56820</v>
      </c>
    </row>
    <row r="28" spans="1:10" ht="17.25" customHeight="1" x14ac:dyDescent="0.2">
      <c r="A28" s="35"/>
      <c r="B28" s="51">
        <v>2</v>
      </c>
      <c r="C28" s="90" t="s">
        <v>32</v>
      </c>
      <c r="D28" s="91"/>
      <c r="E28" s="28">
        <v>120</v>
      </c>
      <c r="F28" s="29" t="s">
        <v>25</v>
      </c>
      <c r="G28" s="40">
        <v>225</v>
      </c>
      <c r="H28" s="37">
        <v>0.18</v>
      </c>
      <c r="I28" s="42">
        <f t="shared" si="1"/>
        <v>27000</v>
      </c>
    </row>
    <row r="29" spans="1:10" ht="17.25" customHeight="1" x14ac:dyDescent="0.2">
      <c r="A29" s="35"/>
      <c r="B29" s="51">
        <v>3</v>
      </c>
      <c r="C29" s="90" t="s">
        <v>33</v>
      </c>
      <c r="D29" s="91"/>
      <c r="E29" s="28">
        <v>100</v>
      </c>
      <c r="F29" s="29" t="s">
        <v>23</v>
      </c>
      <c r="G29" s="40">
        <v>175</v>
      </c>
      <c r="H29" s="37">
        <v>0.18</v>
      </c>
      <c r="I29" s="42">
        <f t="shared" si="1"/>
        <v>17500</v>
      </c>
    </row>
    <row r="30" spans="1:10" ht="17.25" customHeight="1" x14ac:dyDescent="0.2">
      <c r="A30" s="35"/>
      <c r="B30" s="51">
        <v>4</v>
      </c>
      <c r="C30" s="90" t="s">
        <v>34</v>
      </c>
      <c r="D30" s="91"/>
      <c r="E30" s="28">
        <v>20</v>
      </c>
      <c r="F30" s="29" t="s">
        <v>23</v>
      </c>
      <c r="G30" s="40">
        <v>100</v>
      </c>
      <c r="H30" s="37">
        <v>0.18</v>
      </c>
      <c r="I30" s="42">
        <f t="shared" si="1"/>
        <v>2000</v>
      </c>
    </row>
    <row r="31" spans="1:10" ht="17.25" customHeight="1" x14ac:dyDescent="0.2">
      <c r="A31" s="35"/>
      <c r="B31" s="51">
        <v>5</v>
      </c>
      <c r="C31" s="92" t="s">
        <v>35</v>
      </c>
      <c r="D31" s="93"/>
      <c r="E31" s="28">
        <v>120</v>
      </c>
      <c r="F31" s="29" t="s">
        <v>23</v>
      </c>
      <c r="G31" s="40">
        <v>50</v>
      </c>
      <c r="H31" s="37">
        <v>0.18</v>
      </c>
      <c r="I31" s="42">
        <f>E31*G31</f>
        <v>6000</v>
      </c>
    </row>
    <row r="32" spans="1:10" ht="20.25" customHeight="1" thickBot="1" x14ac:dyDescent="0.25">
      <c r="A32" s="35"/>
      <c r="B32" s="52">
        <v>6</v>
      </c>
      <c r="C32" s="112" t="s">
        <v>36</v>
      </c>
      <c r="D32" s="113"/>
      <c r="E32" s="32">
        <v>120</v>
      </c>
      <c r="F32" s="33" t="s">
        <v>25</v>
      </c>
      <c r="G32" s="47">
        <v>36</v>
      </c>
      <c r="H32" s="38">
        <v>0.18</v>
      </c>
      <c r="I32" s="48">
        <f>E32*G32</f>
        <v>4320</v>
      </c>
    </row>
    <row r="33" spans="1:12" ht="20.25" customHeight="1" thickBot="1" x14ac:dyDescent="0.25">
      <c r="A33" s="5"/>
      <c r="B33" s="45"/>
      <c r="C33" s="74"/>
      <c r="D33" s="65"/>
      <c r="E33" s="12"/>
      <c r="F33" s="12"/>
      <c r="G33" s="13"/>
      <c r="H33" s="13"/>
      <c r="I33" s="13"/>
    </row>
    <row r="34" spans="1:12" ht="5.25" customHeight="1" thickBot="1" x14ac:dyDescent="0.25">
      <c r="A34" s="17"/>
      <c r="B34" s="75"/>
      <c r="C34" s="76"/>
      <c r="D34" s="76"/>
      <c r="E34" s="76"/>
      <c r="F34" s="76"/>
      <c r="G34" s="76"/>
      <c r="H34" s="76"/>
      <c r="I34" s="77"/>
    </row>
    <row r="35" spans="1:12" ht="19.5" customHeight="1" x14ac:dyDescent="0.2">
      <c r="A35" s="16"/>
      <c r="B35" s="34"/>
      <c r="C35" s="78"/>
      <c r="D35" s="65"/>
      <c r="E35" s="14"/>
      <c r="F35" s="14"/>
      <c r="G35" s="18"/>
      <c r="H35" s="20" t="s">
        <v>7</v>
      </c>
      <c r="I35" s="15"/>
    </row>
    <row r="36" spans="1:12" ht="24" customHeight="1" x14ac:dyDescent="0.3">
      <c r="E36" s="71" t="s">
        <v>20</v>
      </c>
      <c r="F36" s="71"/>
      <c r="G36" s="79">
        <f>SUM(I20+I27)</f>
        <v>168360</v>
      </c>
      <c r="H36" s="80"/>
      <c r="I36" s="80"/>
      <c r="L36" s="44"/>
    </row>
    <row r="37" spans="1:12" ht="24" customHeight="1" x14ac:dyDescent="0.3">
      <c r="E37" s="71" t="s">
        <v>17</v>
      </c>
      <c r="F37" s="71"/>
      <c r="G37" s="79">
        <v>0</v>
      </c>
      <c r="H37" s="80"/>
      <c r="I37" s="80"/>
    </row>
    <row r="38" spans="1:12" ht="24" customHeight="1" x14ac:dyDescent="0.35">
      <c r="E38" s="71" t="s">
        <v>18</v>
      </c>
      <c r="F38" s="71"/>
      <c r="G38" s="72">
        <f>G36</f>
        <v>168360</v>
      </c>
      <c r="H38" s="73"/>
      <c r="I38" s="73"/>
    </row>
    <row r="39" spans="1:12" ht="6.75" customHeight="1" x14ac:dyDescent="0.35">
      <c r="B39" s="45"/>
      <c r="C39" s="64"/>
      <c r="D39" s="65"/>
      <c r="E39" s="12"/>
      <c r="F39" s="12"/>
      <c r="G39" s="66"/>
      <c r="H39" s="65"/>
      <c r="I39" s="65"/>
    </row>
    <row r="40" spans="1:12" ht="18" x14ac:dyDescent="0.25">
      <c r="B40" s="67" t="s">
        <v>19</v>
      </c>
      <c r="C40" s="65"/>
      <c r="D40" s="6"/>
      <c r="E40" s="43"/>
      <c r="F40" s="43"/>
      <c r="G40" s="43"/>
      <c r="H40" s="43" t="s">
        <v>8</v>
      </c>
      <c r="I40" s="4"/>
    </row>
    <row r="41" spans="1:12" ht="18" x14ac:dyDescent="0.25">
      <c r="B41" s="68" t="s">
        <v>30</v>
      </c>
      <c r="C41" s="69"/>
      <c r="D41" s="69"/>
      <c r="E41" s="43"/>
      <c r="F41" s="43"/>
      <c r="G41" s="43"/>
      <c r="H41" s="21" t="s">
        <v>9</v>
      </c>
      <c r="I41" s="4"/>
    </row>
    <row r="42" spans="1:12" ht="22.5" customHeight="1" thickBot="1" x14ac:dyDescent="0.25">
      <c r="B42" s="26"/>
      <c r="C42" s="25"/>
      <c r="G42" s="25"/>
      <c r="H42" s="25"/>
      <c r="I42" s="25"/>
    </row>
    <row r="43" spans="1:12" ht="3.75" customHeight="1" x14ac:dyDescent="0.2">
      <c r="B43" s="45"/>
      <c r="C43" s="64"/>
      <c r="D43" s="65"/>
      <c r="E43" s="12"/>
      <c r="F43" s="12"/>
      <c r="I43" s="4"/>
    </row>
    <row r="44" spans="1:12" ht="5.25" customHeight="1" x14ac:dyDescent="0.25">
      <c r="D44" s="70"/>
      <c r="E44" s="65"/>
      <c r="I44" s="4"/>
    </row>
    <row r="45" spans="1:12" ht="12.75" x14ac:dyDescent="0.2">
      <c r="B45" s="22"/>
      <c r="C45" s="49" t="s">
        <v>26</v>
      </c>
      <c r="E45" s="12"/>
      <c r="F45" s="12"/>
    </row>
    <row r="46" spans="1:12" ht="18" customHeight="1" x14ac:dyDescent="0.2">
      <c r="B46" s="24"/>
      <c r="C46" s="60" t="s">
        <v>27</v>
      </c>
      <c r="D46" s="60"/>
      <c r="E46" s="60"/>
      <c r="F46" s="60"/>
      <c r="G46" s="60"/>
      <c r="H46" s="60"/>
      <c r="I46" s="60"/>
    </row>
    <row r="47" spans="1:12" ht="15.75" customHeight="1" x14ac:dyDescent="0.25">
      <c r="C47" s="61"/>
      <c r="D47" s="61"/>
      <c r="E47" s="61"/>
      <c r="F47" s="61"/>
      <c r="G47" s="61"/>
      <c r="H47" s="61"/>
      <c r="I47" s="61"/>
    </row>
  </sheetData>
  <mergeCells count="54">
    <mergeCell ref="C29:D29"/>
    <mergeCell ref="C30:D30"/>
    <mergeCell ref="C47:I47"/>
    <mergeCell ref="C39:D39"/>
    <mergeCell ref="G39:I39"/>
    <mergeCell ref="B40:C40"/>
    <mergeCell ref="B41:D41"/>
    <mergeCell ref="C43:D43"/>
    <mergeCell ref="D44:E44"/>
    <mergeCell ref="C33:D33"/>
    <mergeCell ref="C31:D31"/>
    <mergeCell ref="C32:D32"/>
    <mergeCell ref="C46:I46"/>
    <mergeCell ref="C35:D35"/>
    <mergeCell ref="E36:F36"/>
    <mergeCell ref="G36:I36"/>
    <mergeCell ref="E37:F37"/>
    <mergeCell ref="G37:I37"/>
    <mergeCell ref="E38:F38"/>
    <mergeCell ref="G38:I38"/>
    <mergeCell ref="B34:I34"/>
    <mergeCell ref="B16:C16"/>
    <mergeCell ref="G16:I16"/>
    <mergeCell ref="B17:I17"/>
    <mergeCell ref="B18:I18"/>
    <mergeCell ref="C19:D19"/>
    <mergeCell ref="C20:D20"/>
    <mergeCell ref="C24:D24"/>
    <mergeCell ref="C25:D25"/>
    <mergeCell ref="C27:D27"/>
    <mergeCell ref="C28:D28"/>
    <mergeCell ref="C21:D21"/>
    <mergeCell ref="C22:D22"/>
    <mergeCell ref="C23:D23"/>
    <mergeCell ref="C26:D26"/>
    <mergeCell ref="B13:E13"/>
    <mergeCell ref="G13:I13"/>
    <mergeCell ref="B14:E14"/>
    <mergeCell ref="G14:I14"/>
    <mergeCell ref="B15:E15"/>
    <mergeCell ref="G15:I15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</mergeCells>
  <conditionalFormatting sqref="B16">
    <cfRule type="notContainsBlanks" dxfId="0" priority="1">
      <formula>LEN(TRIM(B16))&gt;0</formula>
    </cfRule>
  </conditionalFormatting>
  <hyperlinks>
    <hyperlink ref="E8" r:id="rId1" xr:uid="{1762E41C-2ECA-4831-A8EE-ECA3783E5C32}"/>
  </hyperlinks>
  <pageMargins left="0.25" right="0.25" top="0.75" bottom="0.75" header="0.3" footer="0.3"/>
  <pageSetup scale="9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Cherdhaj Diber</vt:lpstr>
      <vt:lpstr>Info per argetimin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Argetim</cp:lastModifiedBy>
  <cp:lastPrinted>2022-12-21T08:27:16Z</cp:lastPrinted>
  <dcterms:created xsi:type="dcterms:W3CDTF">2022-08-20T20:56:28Z</dcterms:created>
  <dcterms:modified xsi:type="dcterms:W3CDTF">2022-12-21T09:57:57Z</dcterms:modified>
</cp:coreProperties>
</file>