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-Laptop\Downloads\"/>
    </mc:Choice>
  </mc:AlternateContent>
  <xr:revisionPtr revIDLastSave="0" documentId="13_ncr:1_{DD67A52A-D5BA-4437-8ABB-97149E6C1854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" l="1"/>
  <c r="N43" i="1"/>
  <c r="M12" i="1"/>
  <c r="N12" i="1"/>
  <c r="M69" i="1"/>
  <c r="N69" i="1"/>
  <c r="M18" i="1"/>
  <c r="N18" i="1"/>
  <c r="M29" i="1"/>
  <c r="N29" i="1"/>
  <c r="M73" i="1"/>
  <c r="N73" i="1"/>
  <c r="M30" i="1"/>
  <c r="N30" i="1"/>
  <c r="M42" i="1"/>
  <c r="N42" i="1"/>
  <c r="M76" i="1"/>
  <c r="N76" i="1"/>
  <c r="M16" i="1"/>
  <c r="N16" i="1"/>
  <c r="M66" i="1"/>
  <c r="N66" i="1"/>
  <c r="M19" i="1"/>
  <c r="N19" i="1"/>
  <c r="M63" i="1"/>
  <c r="N63" i="1"/>
  <c r="M61" i="1"/>
  <c r="N61" i="1"/>
  <c r="M10" i="1"/>
  <c r="N10" i="1"/>
  <c r="M22" i="1"/>
  <c r="N22" i="1"/>
  <c r="M25" i="1"/>
  <c r="N25" i="1"/>
  <c r="M38" i="1"/>
  <c r="N38" i="1"/>
  <c r="M6" i="1"/>
  <c r="N6" i="1"/>
  <c r="M55" i="1"/>
  <c r="N55" i="1"/>
  <c r="M48" i="1"/>
  <c r="N48" i="1"/>
  <c r="M8" i="1"/>
  <c r="N8" i="1"/>
  <c r="M64" i="1"/>
  <c r="N64" i="1"/>
  <c r="M11" i="1"/>
  <c r="N11" i="1"/>
  <c r="M15" i="1"/>
  <c r="N15" i="1"/>
  <c r="M20" i="1"/>
  <c r="N20" i="1"/>
  <c r="M21" i="1"/>
  <c r="N21" i="1"/>
  <c r="M23" i="1"/>
  <c r="N23" i="1"/>
  <c r="M26" i="1"/>
  <c r="N26" i="1"/>
  <c r="M27" i="1"/>
  <c r="N27" i="1"/>
  <c r="M28" i="1"/>
  <c r="N28" i="1"/>
  <c r="M33" i="1"/>
  <c r="N33" i="1"/>
  <c r="M34" i="1"/>
  <c r="N34" i="1"/>
  <c r="M37" i="1"/>
  <c r="N37" i="1"/>
  <c r="M41" i="1"/>
  <c r="N41" i="1"/>
  <c r="M44" i="1"/>
  <c r="N44" i="1"/>
  <c r="M47" i="1"/>
  <c r="N47" i="1"/>
  <c r="M51" i="1"/>
  <c r="N51" i="1"/>
  <c r="M74" i="1"/>
  <c r="N74" i="1"/>
  <c r="M58" i="1"/>
  <c r="N58" i="1"/>
  <c r="M60" i="1"/>
  <c r="N60" i="1"/>
  <c r="M68" i="1"/>
  <c r="N68" i="1"/>
  <c r="M54" i="1"/>
  <c r="N54" i="1"/>
  <c r="M52" i="1"/>
  <c r="N52" i="1"/>
  <c r="M24" i="1"/>
  <c r="N24" i="1"/>
  <c r="M50" i="1"/>
  <c r="N50" i="1"/>
  <c r="M49" i="1"/>
  <c r="N49" i="1"/>
  <c r="M53" i="1"/>
  <c r="N53" i="1"/>
  <c r="M35" i="1"/>
  <c r="N35" i="1"/>
  <c r="M59" i="1"/>
  <c r="N59" i="1"/>
  <c r="M36" i="1"/>
  <c r="N36" i="1"/>
  <c r="M72" i="1"/>
  <c r="N72" i="1"/>
  <c r="M46" i="1"/>
  <c r="N46" i="1"/>
  <c r="M40" i="1"/>
  <c r="N40" i="1"/>
  <c r="M57" i="1"/>
  <c r="N57" i="1"/>
  <c r="M75" i="1"/>
  <c r="N75" i="1"/>
  <c r="M13" i="1"/>
  <c r="N13" i="1"/>
  <c r="M14" i="1"/>
  <c r="N14" i="1"/>
  <c r="M32" i="1"/>
  <c r="N32" i="1"/>
  <c r="M17" i="1"/>
  <c r="N17" i="1"/>
  <c r="M45" i="1"/>
  <c r="N45" i="1"/>
  <c r="M71" i="1"/>
  <c r="N71" i="1"/>
  <c r="M70" i="1"/>
  <c r="N70" i="1"/>
  <c r="M65" i="1"/>
  <c r="N65" i="1"/>
  <c r="M9" i="1"/>
  <c r="N9" i="1"/>
  <c r="M67" i="1"/>
  <c r="N67" i="1"/>
  <c r="M39" i="1"/>
  <c r="N39" i="1"/>
  <c r="M31" i="1"/>
  <c r="N31" i="1"/>
  <c r="M56" i="1"/>
  <c r="N56" i="1"/>
  <c r="N7" i="1"/>
  <c r="M7" i="1"/>
</calcChain>
</file>

<file path=xl/sharedStrings.xml><?xml version="1.0" encoding="utf-8"?>
<sst xmlns="http://schemas.openxmlformats.org/spreadsheetml/2006/main" count="637" uniqueCount="169">
  <si>
    <t>Clasificación Final</t>
  </si>
  <si>
    <t>Nombre</t>
  </si>
  <si>
    <t>RUBIO BASCUR Sebastian Alfonso</t>
  </si>
  <si>
    <t>Asociación Deportiva Local De</t>
  </si>
  <si>
    <t>FERNANDEZ MENDOZA Bruno Axel</t>
  </si>
  <si>
    <t>Club De Ajedrez Concepción</t>
  </si>
  <si>
    <t>SAEZ FERNANDEZ Agustin</t>
  </si>
  <si>
    <t>RODRIGUEZ BURGOS Francisco</t>
  </si>
  <si>
    <t>Sscc</t>
  </si>
  <si>
    <t>GUAJARDO LAGOS Javier</t>
  </si>
  <si>
    <t>El Carmen</t>
  </si>
  <si>
    <t>FUENTES OLIVARES Renato</t>
  </si>
  <si>
    <t>La Providencia</t>
  </si>
  <si>
    <t>BARCKHAHN TRONCOSO Ian</t>
  </si>
  <si>
    <t>Colegio Aleman Concepcion</t>
  </si>
  <si>
    <t>SANDOVAL HERRERA Joaquin</t>
  </si>
  <si>
    <t>Colegio Juan Bosco Lomas Coloradas</t>
  </si>
  <si>
    <t>PRADO VERGARA Tomas</t>
  </si>
  <si>
    <t>ARIAS LOPEZ Catalina</t>
  </si>
  <si>
    <t>Esc.Villa Jesus Coelemu</t>
  </si>
  <si>
    <t>ORTIZ HIDALGO Martin</t>
  </si>
  <si>
    <t>GUZMAN SOLIS Cristobal</t>
  </si>
  <si>
    <t>Aleman</t>
  </si>
  <si>
    <t>CERECEDA SEPULVEDA Isaac</t>
  </si>
  <si>
    <t>TORRES SANHUEZA Magdalena</t>
  </si>
  <si>
    <t>Sscc Thno</t>
  </si>
  <si>
    <t>DURAN PALMA Martin</t>
  </si>
  <si>
    <t>GRUTTNER INOSTROZA Sebastian</t>
  </si>
  <si>
    <t>ZEHNDER INDA Leon</t>
  </si>
  <si>
    <t>AGUILERA BASCUÑAN Vicente</t>
  </si>
  <si>
    <t>Santa Luisa</t>
  </si>
  <si>
    <t>OCHOA SANHUAZA Joaquin</t>
  </si>
  <si>
    <t>Colegio</t>
  </si>
  <si>
    <t>FECHA NAC.</t>
  </si>
  <si>
    <t>06.11.2012</t>
  </si>
  <si>
    <t>10.12.2011</t>
  </si>
  <si>
    <t>14.10.2011</t>
  </si>
  <si>
    <t>21.12.2011</t>
  </si>
  <si>
    <t>27.08.2012</t>
  </si>
  <si>
    <t>12.09.2012</t>
  </si>
  <si>
    <t>30.09.2012</t>
  </si>
  <si>
    <t>07.03.2011</t>
  </si>
  <si>
    <t>20.09.2011</t>
  </si>
  <si>
    <t>17.12.2012</t>
  </si>
  <si>
    <t>29.10.2012</t>
  </si>
  <si>
    <t>03.01.2012</t>
  </si>
  <si>
    <t>26.12.2012</t>
  </si>
  <si>
    <t>03.04.2012</t>
  </si>
  <si>
    <t>12.08.2013</t>
  </si>
  <si>
    <t>06.01.2011</t>
  </si>
  <si>
    <t>22.09.2011</t>
  </si>
  <si>
    <t>18.09.2011</t>
  </si>
  <si>
    <t>29.06.2011</t>
  </si>
  <si>
    <t>08.11.2012</t>
  </si>
  <si>
    <t>FICA HUENCHUÑIR FLORENCIA</t>
  </si>
  <si>
    <t>20.08.2012</t>
  </si>
  <si>
    <t>SCHORWER GARRIDO HANS</t>
  </si>
  <si>
    <t>ALEMÁN</t>
  </si>
  <si>
    <t>SANHUEZA PANTOJA BERNARDINO</t>
  </si>
  <si>
    <t>06.12.2010</t>
  </si>
  <si>
    <t>PINARES</t>
  </si>
  <si>
    <t>FUENTES OLIVARES VICENTE</t>
  </si>
  <si>
    <t>SANDOVAL DIAZ MATEO</t>
  </si>
  <si>
    <t>SANTA LUISA</t>
  </si>
  <si>
    <t>SAN MARTÍN DURÁN TOMÁS</t>
  </si>
  <si>
    <t>SCHORWER GARRIDO ALEXANDER</t>
  </si>
  <si>
    <t>ALEMAN</t>
  </si>
  <si>
    <t>OSTOLAZA FREIRE MATÍAS</t>
  </si>
  <si>
    <t>VILLALOBOS FIGUEIRA MAXIMILIANO</t>
  </si>
  <si>
    <t>PEREZ SANHUEZA SIMON</t>
  </si>
  <si>
    <t>SSCC</t>
  </si>
  <si>
    <t>30.07.2012</t>
  </si>
  <si>
    <t>01.09.2011</t>
  </si>
  <si>
    <t>20.06.2012</t>
  </si>
  <si>
    <t>A</t>
  </si>
  <si>
    <t>04.12.2012</t>
  </si>
  <si>
    <t>CASA BICUL</t>
  </si>
  <si>
    <t>SAA MANRIQUEZ GASPAR</t>
  </si>
  <si>
    <t>SAA MANRIQUEZ ANTONIA</t>
  </si>
  <si>
    <t>REBOLLEDO VALDEVENITO JOAQUIN</t>
  </si>
  <si>
    <t>TOLOZA MATIAS</t>
  </si>
  <si>
    <t>TORRES SOFIA</t>
  </si>
  <si>
    <t>BUCASEI GONZALO</t>
  </si>
  <si>
    <t>CEBALLOS PARRA JOSE IGNACIO</t>
  </si>
  <si>
    <t>MORAGA MARDONES PATRICIO</t>
  </si>
  <si>
    <t>CORTES PINO IGNACIO</t>
  </si>
  <si>
    <t>RUIZ QUEZADA ESTEBAN</t>
  </si>
  <si>
    <t>RIVAS FREDES EMILY</t>
  </si>
  <si>
    <t>HERNANDEZ ISABELLA</t>
  </si>
  <si>
    <t>CAMPOS MERINO IGNACIA</t>
  </si>
  <si>
    <t>ASTETE CIFUENTES LEON</t>
  </si>
  <si>
    <t>FERGUER MATTHILDA</t>
  </si>
  <si>
    <t>REBOLLEDO VALDEBENITO AMARO</t>
  </si>
  <si>
    <t>1° DIENTE DE LECHE</t>
  </si>
  <si>
    <t>2° DIENTE DE LECHE</t>
  </si>
  <si>
    <t>3° DIENTE DE LECHE</t>
  </si>
  <si>
    <t>4° DIENTE DE LECHE</t>
  </si>
  <si>
    <t>5° DIENTE DE LECHE</t>
  </si>
  <si>
    <t>6° DIENTE DE LECHE</t>
  </si>
  <si>
    <t>7° DIENTE DE LECHE</t>
  </si>
  <si>
    <t>8° DIENTE DE LECHE</t>
  </si>
  <si>
    <t>UDD 6/5</t>
  </si>
  <si>
    <t>UNAB 27/5</t>
  </si>
  <si>
    <t>DEL SAGRADO CORAZON 17/6</t>
  </si>
  <si>
    <t>UNAB 5/8</t>
  </si>
  <si>
    <t>IHC 30/9</t>
  </si>
  <si>
    <t>UCSC 14/10</t>
  </si>
  <si>
    <t>KKCC 4/11</t>
  </si>
  <si>
    <t>PUNTAJE TOTAL</t>
  </si>
  <si>
    <t>INASISTENCIAS</t>
  </si>
  <si>
    <t>SUB 12 DDL 2023</t>
  </si>
  <si>
    <t>MOMBERG SEBASTIAN</t>
  </si>
  <si>
    <t>SILVA MAXIMILIANO</t>
  </si>
  <si>
    <t>ALARCON VARGAS EMILIO</t>
  </si>
  <si>
    <t>SALDIA PONCE MATEO</t>
  </si>
  <si>
    <t>SEGURA MORA MARTIN</t>
  </si>
  <si>
    <t>AGUAYO MONTOYA VICTOR</t>
  </si>
  <si>
    <t>QUIROZ CARRASCO BENJAMIN</t>
  </si>
  <si>
    <t xml:space="preserve">GONZALEZ MARTIN </t>
  </si>
  <si>
    <t>18.12.2012</t>
  </si>
  <si>
    <t>28.02.2011</t>
  </si>
  <si>
    <t>01.05.2011</t>
  </si>
  <si>
    <t>01.05.2012</t>
  </si>
  <si>
    <t>22.03.2012</t>
  </si>
  <si>
    <t>30.11.2011</t>
  </si>
  <si>
    <t>DURAN NOVOA ALONSO</t>
  </si>
  <si>
    <t>Pacific School</t>
  </si>
  <si>
    <t>ARAYA TAPIA ISAVELLA</t>
  </si>
  <si>
    <t>ZURITA FUENTES GUSTAVO</t>
  </si>
  <si>
    <t>BARBOSA SEGUEL JOSE IGNACIO</t>
  </si>
  <si>
    <t>FIERRO ROA JOAQUIN</t>
  </si>
  <si>
    <t>SAN Francisco</t>
  </si>
  <si>
    <t>FUENTES MUÑOZ VALENTINA</t>
  </si>
  <si>
    <t>VENEGAS BERGUESIO Cristobal</t>
  </si>
  <si>
    <t>DIAZ GIUSTI CAMILO</t>
  </si>
  <si>
    <t>San Ignacio</t>
  </si>
  <si>
    <t>LARA PRATO JOAQUIN</t>
  </si>
  <si>
    <t>Santisima Trinidad</t>
  </si>
  <si>
    <t>SANDOVAL AGUILERA DANIA</t>
  </si>
  <si>
    <t>LOPEZ RENDON VICENTE</t>
  </si>
  <si>
    <t>IHC</t>
  </si>
  <si>
    <t>RODRIGUEZ CORTEZ VALENTIN</t>
  </si>
  <si>
    <t>VILLASECA HORMAZABAL ISIDORA</t>
  </si>
  <si>
    <t>CONCHA MUÑOZ VICENTE</t>
  </si>
  <si>
    <t>ESVEILE CUEVAS AGUSTINA</t>
  </si>
  <si>
    <t>Inmaculada</t>
  </si>
  <si>
    <t>26.11.2011</t>
  </si>
  <si>
    <t>02.08.2012</t>
  </si>
  <si>
    <t>24.07.2012</t>
  </si>
  <si>
    <t>25.05.2012</t>
  </si>
  <si>
    <t>14.03.2012</t>
  </si>
  <si>
    <t>15.09.2010</t>
  </si>
  <si>
    <t>15.04.2013</t>
  </si>
  <si>
    <t>08.12.2012</t>
  </si>
  <si>
    <t>19.05.2011</t>
  </si>
  <si>
    <t>30.09.2013</t>
  </si>
  <si>
    <t>31.01,2012</t>
  </si>
  <si>
    <t>03.09.2012</t>
  </si>
  <si>
    <t>10.01.2011</t>
  </si>
  <si>
    <t>17.11.2011</t>
  </si>
  <si>
    <t>21.07.2011</t>
  </si>
  <si>
    <t>02.09.2013</t>
  </si>
  <si>
    <t>16.02.2012</t>
  </si>
  <si>
    <t>20.12.2014</t>
  </si>
  <si>
    <t>ROMERO JOAQUIN</t>
  </si>
  <si>
    <t>UNAB 18/11</t>
  </si>
  <si>
    <t>BUCAREY GONZALO</t>
  </si>
  <si>
    <t>F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</si>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</sst>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/>
    <xf numFmtId="0" fontId="2" fillId="2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/>
    <xf numFmtId="0" fontId="5" fillId="0" borderId="5" xfId="0" applyFont="1" applyBorder="1"/>
    <xf numFmtId="0" fontId="0" fillId="4" borderId="3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3" fillId="5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1"/>
  <sheetViews>
    <sheetView tabSelected="1" workbookViewId="0">
      <pane xSplit="1" topLeftCell="B1" activePane="topRight" state="frozen"/>
      <selection pane="topRight" activeCell="C3" sqref="C3"/>
    </sheetView>
  </sheetViews>
  <sheetFormatPr baseColWidth="10" defaultRowHeight="12.5" x14ac:dyDescent="0.25"/>
  <cols>
    <col min="1" max="1" width="34.26953125" customWidth="1"/>
    <col min="2" max="2" width="5.26953125" style="32" customWidth="1"/>
    <col min="3" max="3" width="12.453125" customWidth="1"/>
    <col min="4" max="4" width="16.36328125" customWidth="1"/>
    <col min="5" max="5" width="12.54296875" customWidth="1"/>
    <col min="6" max="6" width="13.26953125" customWidth="1"/>
    <col min="7" max="7" width="13.81640625" customWidth="1"/>
    <col min="8" max="8" width="13" customWidth="1"/>
    <col min="9" max="9" width="12.90625" customWidth="1"/>
    <col min="10" max="10" width="12.54296875" customWidth="1"/>
    <col min="11" max="11" width="13.453125" style="32" customWidth="1"/>
    <col min="12" max="12" width="12.81640625" style="34" customWidth="1"/>
    <col min="13" max="13" width="11.7265625" bestFit="1" customWidth="1"/>
    <col min="14" max="14" width="16.453125" customWidth="1"/>
  </cols>
  <sheetData>
    <row r="1" spans="1:15" ht="18.5" x14ac:dyDescent="0.25">
      <c r="A1" s="1" t="s">
        <v>110</v>
      </c>
      <c r="B1" s="44"/>
    </row>
    <row r="3" spans="1:15" ht="15.5" x14ac:dyDescent="0.25">
      <c r="A3" s="2" t="s">
        <v>0</v>
      </c>
      <c r="B3" s="45"/>
    </row>
    <row r="4" spans="1:15" ht="51.5" customHeight="1" x14ac:dyDescent="0.25">
      <c r="E4" s="11" t="s">
        <v>93</v>
      </c>
      <c r="F4" s="11" t="s">
        <v>94</v>
      </c>
      <c r="G4" s="11" t="s">
        <v>95</v>
      </c>
      <c r="H4" s="11" t="s">
        <v>96</v>
      </c>
      <c r="I4" s="11" t="s">
        <v>97</v>
      </c>
      <c r="J4" s="11" t="s">
        <v>98</v>
      </c>
      <c r="K4" s="11" t="s">
        <v>99</v>
      </c>
      <c r="L4" s="11" t="s">
        <v>100</v>
      </c>
      <c r="M4" s="11"/>
      <c r="N4" s="11"/>
      <c r="O4" s="10"/>
    </row>
    <row r="5" spans="1:15" ht="45" customHeight="1" x14ac:dyDescent="0.25">
      <c r="A5" s="4" t="s">
        <v>1</v>
      </c>
      <c r="B5" s="3" t="s">
        <v>168</v>
      </c>
      <c r="C5" s="3" t="s">
        <v>33</v>
      </c>
      <c r="D5" s="4" t="s">
        <v>32</v>
      </c>
      <c r="E5" s="16" t="s">
        <v>101</v>
      </c>
      <c r="F5" s="17" t="s">
        <v>102</v>
      </c>
      <c r="G5" s="17" t="s">
        <v>103</v>
      </c>
      <c r="H5" s="12" t="s">
        <v>104</v>
      </c>
      <c r="I5" s="12" t="s">
        <v>105</v>
      </c>
      <c r="J5" s="12" t="s">
        <v>106</v>
      </c>
      <c r="K5" s="12" t="s">
        <v>107</v>
      </c>
      <c r="L5" s="12" t="s">
        <v>165</v>
      </c>
      <c r="M5" s="12" t="s">
        <v>108</v>
      </c>
      <c r="N5" s="12" t="s">
        <v>109</v>
      </c>
      <c r="O5" s="10"/>
    </row>
    <row r="6" spans="1:15" ht="15.5" x14ac:dyDescent="0.25">
      <c r="A6" s="6" t="s">
        <v>116</v>
      </c>
      <c r="B6" s="5" t="s">
        <v>74</v>
      </c>
      <c r="C6" s="25" t="s">
        <v>39</v>
      </c>
      <c r="D6" s="21"/>
      <c r="E6" s="22" t="s">
        <v>74</v>
      </c>
      <c r="F6" s="22" t="s">
        <v>74</v>
      </c>
      <c r="G6" s="22" t="s">
        <v>74</v>
      </c>
      <c r="H6" s="18">
        <v>1</v>
      </c>
      <c r="I6" s="27" t="s">
        <v>74</v>
      </c>
      <c r="J6" s="27" t="s">
        <v>74</v>
      </c>
      <c r="K6" s="22" t="s">
        <v>74</v>
      </c>
      <c r="L6" s="18" t="s">
        <v>74</v>
      </c>
      <c r="M6" s="18">
        <f>SUM(E6:L6)</f>
        <v>1</v>
      </c>
      <c r="N6" s="18">
        <f>COUNTIF(E6:L6,"A")</f>
        <v>7</v>
      </c>
    </row>
    <row r="7" spans="1:15" ht="15.5" x14ac:dyDescent="0.25">
      <c r="A7" s="6" t="s">
        <v>29</v>
      </c>
      <c r="B7" s="5" t="s">
        <v>74</v>
      </c>
      <c r="C7" s="5" t="s">
        <v>34</v>
      </c>
      <c r="D7" s="13" t="s">
        <v>30</v>
      </c>
      <c r="E7" s="8">
        <v>0.5</v>
      </c>
      <c r="F7" s="19">
        <v>1</v>
      </c>
      <c r="G7" s="19">
        <v>3</v>
      </c>
      <c r="H7" s="22" t="s">
        <v>74</v>
      </c>
      <c r="I7" s="27" t="s">
        <v>74</v>
      </c>
      <c r="J7" s="27">
        <v>1.5</v>
      </c>
      <c r="K7" s="19">
        <v>2</v>
      </c>
      <c r="L7" s="18" t="s">
        <v>74</v>
      </c>
      <c r="M7" s="18">
        <f>SUM(E7:L7)</f>
        <v>8</v>
      </c>
      <c r="N7" s="18">
        <f>COUNTIF(E7:L7,"A")</f>
        <v>3</v>
      </c>
    </row>
    <row r="8" spans="1:15" ht="15.5" x14ac:dyDescent="0.25">
      <c r="A8" s="6" t="s">
        <v>113</v>
      </c>
      <c r="B8" s="5" t="s">
        <v>74</v>
      </c>
      <c r="C8" s="25" t="s">
        <v>119</v>
      </c>
      <c r="D8" s="21"/>
      <c r="E8" s="22" t="s">
        <v>74</v>
      </c>
      <c r="F8" s="22" t="s">
        <v>74</v>
      </c>
      <c r="G8" s="22" t="s">
        <v>74</v>
      </c>
      <c r="H8" s="18">
        <v>3</v>
      </c>
      <c r="I8" s="27" t="s">
        <v>74</v>
      </c>
      <c r="J8" s="27" t="s">
        <v>74</v>
      </c>
      <c r="K8" s="27" t="s">
        <v>74</v>
      </c>
      <c r="L8" s="18" t="s">
        <v>74</v>
      </c>
      <c r="M8" s="18">
        <f>SUM(E8:L8)</f>
        <v>3</v>
      </c>
      <c r="N8" s="18">
        <f>COUNTIF(E8:L8,"A")</f>
        <v>7</v>
      </c>
    </row>
    <row r="9" spans="1:15" x14ac:dyDescent="0.25">
      <c r="A9" s="20" t="s">
        <v>90</v>
      </c>
      <c r="B9" s="46" t="s">
        <v>74</v>
      </c>
      <c r="C9" s="26"/>
      <c r="D9" s="21"/>
      <c r="E9" s="19" t="s">
        <v>74</v>
      </c>
      <c r="F9" s="19" t="s">
        <v>74</v>
      </c>
      <c r="G9" s="19">
        <v>1</v>
      </c>
      <c r="H9" s="22" t="s">
        <v>74</v>
      </c>
      <c r="I9" s="27" t="s">
        <v>74</v>
      </c>
      <c r="J9" s="27" t="s">
        <v>74</v>
      </c>
      <c r="K9" s="22" t="s">
        <v>74</v>
      </c>
      <c r="L9" s="18" t="s">
        <v>74</v>
      </c>
      <c r="M9" s="18">
        <f>SUM(E9:L9)</f>
        <v>1</v>
      </c>
      <c r="N9" s="18">
        <f>COUNTIF(E9:L9,"A")</f>
        <v>7</v>
      </c>
    </row>
    <row r="10" spans="1:15" x14ac:dyDescent="0.25">
      <c r="A10" s="24" t="s">
        <v>129</v>
      </c>
      <c r="B10" s="47" t="s">
        <v>74</v>
      </c>
      <c r="C10" s="25" t="s">
        <v>147</v>
      </c>
      <c r="D10" s="29" t="s">
        <v>10</v>
      </c>
      <c r="E10" s="22" t="s">
        <v>74</v>
      </c>
      <c r="F10" s="22" t="s">
        <v>74</v>
      </c>
      <c r="G10" s="22" t="s">
        <v>74</v>
      </c>
      <c r="H10" s="22" t="s">
        <v>74</v>
      </c>
      <c r="I10" s="18">
        <v>2</v>
      </c>
      <c r="J10" s="27" t="s">
        <v>74</v>
      </c>
      <c r="K10" s="27" t="s">
        <v>74</v>
      </c>
      <c r="L10" s="18" t="s">
        <v>74</v>
      </c>
      <c r="M10" s="18">
        <f>SUM(E10:L10)</f>
        <v>2</v>
      </c>
      <c r="N10" s="18">
        <f>COUNTIF(E10:L10,"A")</f>
        <v>7</v>
      </c>
    </row>
    <row r="11" spans="1:15" ht="15.5" x14ac:dyDescent="0.25">
      <c r="A11" s="6" t="s">
        <v>13</v>
      </c>
      <c r="B11" s="5" t="s">
        <v>74</v>
      </c>
      <c r="C11" s="5" t="s">
        <v>36</v>
      </c>
      <c r="D11" s="13" t="s">
        <v>14</v>
      </c>
      <c r="E11" s="8">
        <v>3</v>
      </c>
      <c r="F11" s="19" t="s">
        <v>74</v>
      </c>
      <c r="G11" s="19" t="s">
        <v>74</v>
      </c>
      <c r="H11" s="22">
        <v>4</v>
      </c>
      <c r="I11" s="27">
        <v>3</v>
      </c>
      <c r="J11" s="27">
        <v>3.5</v>
      </c>
      <c r="K11" s="22" t="s">
        <v>74</v>
      </c>
      <c r="L11" s="18" t="s">
        <v>74</v>
      </c>
      <c r="M11" s="18">
        <f>SUM(E11:L11)</f>
        <v>13.5</v>
      </c>
      <c r="N11" s="18">
        <f>COUNTIF(E11:L11,"A")</f>
        <v>4</v>
      </c>
    </row>
    <row r="12" spans="1:15" x14ac:dyDescent="0.25">
      <c r="A12" s="20" t="s">
        <v>166</v>
      </c>
      <c r="B12" s="46" t="s">
        <v>74</v>
      </c>
      <c r="C12" s="20"/>
      <c r="D12" s="21"/>
      <c r="E12" s="22" t="s">
        <v>74</v>
      </c>
      <c r="F12" s="22" t="s">
        <v>74</v>
      </c>
      <c r="G12" s="22" t="s">
        <v>74</v>
      </c>
      <c r="H12" s="22" t="s">
        <v>74</v>
      </c>
      <c r="I12" s="22" t="s">
        <v>74</v>
      </c>
      <c r="J12" s="22" t="s">
        <v>74</v>
      </c>
      <c r="K12" s="22" t="s">
        <v>74</v>
      </c>
      <c r="L12" s="18">
        <v>1</v>
      </c>
      <c r="M12" s="18">
        <f>SUM(E12:L12)</f>
        <v>1</v>
      </c>
      <c r="N12" s="18">
        <f>COUNTIF(E12:L12,"A")</f>
        <v>7</v>
      </c>
    </row>
    <row r="13" spans="1:15" ht="15.5" x14ac:dyDescent="0.25">
      <c r="A13" s="6" t="s">
        <v>82</v>
      </c>
      <c r="B13" s="5" t="s">
        <v>74</v>
      </c>
      <c r="C13" s="5"/>
      <c r="D13" s="13"/>
      <c r="E13" s="8" t="s">
        <v>74</v>
      </c>
      <c r="F13" s="19" t="s">
        <v>74</v>
      </c>
      <c r="G13" s="19">
        <v>2</v>
      </c>
      <c r="H13" s="22" t="s">
        <v>74</v>
      </c>
      <c r="I13" s="27" t="s">
        <v>74</v>
      </c>
      <c r="J13" s="27" t="s">
        <v>74</v>
      </c>
      <c r="K13" s="22" t="s">
        <v>74</v>
      </c>
      <c r="L13" s="18" t="s">
        <v>74</v>
      </c>
      <c r="M13" s="18">
        <f>SUM(E13:L13)</f>
        <v>2</v>
      </c>
      <c r="N13" s="18">
        <f>COUNTIF(E13:L13,"A")</f>
        <v>7</v>
      </c>
    </row>
    <row r="14" spans="1:15" ht="15.5" x14ac:dyDescent="0.25">
      <c r="A14" s="6" t="s">
        <v>83</v>
      </c>
      <c r="B14" s="5" t="s">
        <v>74</v>
      </c>
      <c r="C14" s="5" t="s">
        <v>148</v>
      </c>
      <c r="D14" s="13" t="s">
        <v>30</v>
      </c>
      <c r="E14" s="8" t="s">
        <v>74</v>
      </c>
      <c r="F14" s="19" t="s">
        <v>74</v>
      </c>
      <c r="G14" s="19">
        <v>2</v>
      </c>
      <c r="H14" s="22" t="s">
        <v>74</v>
      </c>
      <c r="I14" s="27">
        <v>2</v>
      </c>
      <c r="J14" s="27">
        <v>1</v>
      </c>
      <c r="K14" s="19">
        <v>2</v>
      </c>
      <c r="L14" s="18" t="s">
        <v>74</v>
      </c>
      <c r="M14" s="18">
        <f>SUM(E14:L14)</f>
        <v>7</v>
      </c>
      <c r="N14" s="18">
        <f>COUNTIF(E14:L14,"A")</f>
        <v>4</v>
      </c>
    </row>
    <row r="15" spans="1:15" ht="15.5" x14ac:dyDescent="0.25">
      <c r="A15" s="6" t="s">
        <v>23</v>
      </c>
      <c r="B15" s="5" t="s">
        <v>74</v>
      </c>
      <c r="C15" s="5" t="s">
        <v>37</v>
      </c>
      <c r="D15" s="13" t="s">
        <v>30</v>
      </c>
      <c r="E15" s="8">
        <v>2</v>
      </c>
      <c r="F15" s="19">
        <v>2</v>
      </c>
      <c r="G15" s="19">
        <v>1</v>
      </c>
      <c r="H15" s="22">
        <v>2</v>
      </c>
      <c r="I15" s="27">
        <v>3</v>
      </c>
      <c r="J15" s="27">
        <v>1</v>
      </c>
      <c r="K15" s="22" t="s">
        <v>74</v>
      </c>
      <c r="L15" s="18" t="s">
        <v>74</v>
      </c>
      <c r="M15" s="18">
        <f>SUM(E15:L15)</f>
        <v>11</v>
      </c>
      <c r="N15" s="18">
        <f>COUNTIF(E15:L15,"A")</f>
        <v>2</v>
      </c>
    </row>
    <row r="16" spans="1:15" x14ac:dyDescent="0.25">
      <c r="A16" s="24" t="s">
        <v>143</v>
      </c>
      <c r="B16" s="47" t="s">
        <v>74</v>
      </c>
      <c r="C16" s="24" t="s">
        <v>149</v>
      </c>
      <c r="D16" s="29" t="s">
        <v>10</v>
      </c>
      <c r="E16" s="22" t="s">
        <v>74</v>
      </c>
      <c r="F16" s="22" t="s">
        <v>74</v>
      </c>
      <c r="G16" s="22" t="s">
        <v>74</v>
      </c>
      <c r="H16" s="22" t="s">
        <v>74</v>
      </c>
      <c r="I16" s="18">
        <v>1</v>
      </c>
      <c r="J16" s="27" t="s">
        <v>74</v>
      </c>
      <c r="K16" s="22" t="s">
        <v>74</v>
      </c>
      <c r="L16" s="18" t="s">
        <v>74</v>
      </c>
      <c r="M16" s="18">
        <f>SUM(E16:L16)</f>
        <v>1</v>
      </c>
      <c r="N16" s="18">
        <f>COUNTIF(E16:L16,"A")</f>
        <v>7</v>
      </c>
    </row>
    <row r="17" spans="1:14" ht="15.5" x14ac:dyDescent="0.25">
      <c r="A17" s="20" t="s">
        <v>85</v>
      </c>
      <c r="B17" s="46" t="s">
        <v>74</v>
      </c>
      <c r="C17" s="26"/>
      <c r="D17" s="13" t="s">
        <v>30</v>
      </c>
      <c r="E17" s="19" t="s">
        <v>74</v>
      </c>
      <c r="F17" s="19" t="s">
        <v>74</v>
      </c>
      <c r="G17" s="19">
        <v>2</v>
      </c>
      <c r="H17" s="22" t="s">
        <v>74</v>
      </c>
      <c r="I17" s="27" t="s">
        <v>74</v>
      </c>
      <c r="J17" s="27" t="s">
        <v>74</v>
      </c>
      <c r="K17" s="22" t="s">
        <v>74</v>
      </c>
      <c r="L17" s="18" t="s">
        <v>74</v>
      </c>
      <c r="M17" s="18">
        <f>SUM(E17:L17)</f>
        <v>2</v>
      </c>
      <c r="N17" s="18">
        <f>COUNTIF(E17:L17,"A")</f>
        <v>7</v>
      </c>
    </row>
    <row r="18" spans="1:14" x14ac:dyDescent="0.25">
      <c r="A18" s="24" t="s">
        <v>134</v>
      </c>
      <c r="B18" s="47" t="s">
        <v>74</v>
      </c>
      <c r="C18" s="24" t="s">
        <v>150</v>
      </c>
      <c r="D18" s="29" t="s">
        <v>135</v>
      </c>
      <c r="E18" s="22" t="s">
        <v>74</v>
      </c>
      <c r="F18" s="22" t="s">
        <v>74</v>
      </c>
      <c r="G18" s="22" t="s">
        <v>74</v>
      </c>
      <c r="H18" s="22" t="s">
        <v>74</v>
      </c>
      <c r="I18" s="18">
        <v>2</v>
      </c>
      <c r="J18" s="27" t="s">
        <v>74</v>
      </c>
      <c r="K18" s="19">
        <v>4</v>
      </c>
      <c r="L18" s="18" t="s">
        <v>74</v>
      </c>
      <c r="M18" s="18">
        <f>SUM(E18:L18)</f>
        <v>6</v>
      </c>
      <c r="N18" s="18">
        <f>COUNTIF(E18:L18,"A")</f>
        <v>6</v>
      </c>
    </row>
    <row r="19" spans="1:14" x14ac:dyDescent="0.25">
      <c r="A19" s="24" t="s">
        <v>125</v>
      </c>
      <c r="B19" s="47" t="s">
        <v>74</v>
      </c>
      <c r="C19" s="25" t="s">
        <v>151</v>
      </c>
      <c r="D19" s="29" t="s">
        <v>126</v>
      </c>
      <c r="E19" s="22" t="s">
        <v>74</v>
      </c>
      <c r="F19" s="22" t="s">
        <v>74</v>
      </c>
      <c r="G19" s="22" t="s">
        <v>74</v>
      </c>
      <c r="H19" s="22" t="s">
        <v>74</v>
      </c>
      <c r="I19" s="18">
        <v>4</v>
      </c>
      <c r="J19" s="27" t="s">
        <v>74</v>
      </c>
      <c r="K19" s="27" t="s">
        <v>74</v>
      </c>
      <c r="L19" s="18" t="s">
        <v>74</v>
      </c>
      <c r="M19" s="18">
        <f>SUM(E19:L19)</f>
        <v>4</v>
      </c>
      <c r="N19" s="18">
        <f>COUNTIF(E19:L19,"A")</f>
        <v>7</v>
      </c>
    </row>
    <row r="20" spans="1:14" ht="15.5" x14ac:dyDescent="0.25">
      <c r="A20" s="6" t="s">
        <v>26</v>
      </c>
      <c r="B20" s="5" t="s">
        <v>74</v>
      </c>
      <c r="C20" s="5" t="s">
        <v>38</v>
      </c>
      <c r="D20" s="13" t="s">
        <v>22</v>
      </c>
      <c r="E20" s="8">
        <v>2</v>
      </c>
      <c r="F20" s="19" t="s">
        <v>74</v>
      </c>
      <c r="G20" s="19" t="s">
        <v>74</v>
      </c>
      <c r="H20" s="22" t="s">
        <v>74</v>
      </c>
      <c r="I20" s="27" t="s">
        <v>74</v>
      </c>
      <c r="J20" s="27" t="s">
        <v>74</v>
      </c>
      <c r="K20" s="22" t="s">
        <v>74</v>
      </c>
      <c r="L20" s="18" t="s">
        <v>74</v>
      </c>
      <c r="M20" s="18">
        <f>SUM(E20:L20)</f>
        <v>2</v>
      </c>
      <c r="N20" s="18">
        <f>COUNTIF(E20:L20,"A")</f>
        <v>7</v>
      </c>
    </row>
    <row r="21" spans="1:14" ht="15.5" x14ac:dyDescent="0.25">
      <c r="A21" s="6" t="s">
        <v>4</v>
      </c>
      <c r="B21" s="5" t="s">
        <v>74</v>
      </c>
      <c r="C21" s="5" t="s">
        <v>39</v>
      </c>
      <c r="D21" s="13" t="s">
        <v>5</v>
      </c>
      <c r="E21" s="8">
        <v>4</v>
      </c>
      <c r="F21" s="19">
        <v>3</v>
      </c>
      <c r="G21" s="19">
        <v>4</v>
      </c>
      <c r="H21" s="22">
        <v>3</v>
      </c>
      <c r="I21" s="27" t="s">
        <v>74</v>
      </c>
      <c r="J21" s="27">
        <v>3</v>
      </c>
      <c r="K21" s="22" t="s">
        <v>74</v>
      </c>
      <c r="L21" s="18" t="s">
        <v>74</v>
      </c>
      <c r="M21" s="18">
        <f>SUM(E21:L21)</f>
        <v>17</v>
      </c>
      <c r="N21" s="18">
        <f>COUNTIF(E21:L21,"A")</f>
        <v>3</v>
      </c>
    </row>
    <row r="22" spans="1:14" x14ac:dyDescent="0.25">
      <c r="A22" s="24" t="s">
        <v>130</v>
      </c>
      <c r="B22" s="47" t="s">
        <v>74</v>
      </c>
      <c r="C22" s="24" t="s">
        <v>153</v>
      </c>
      <c r="D22" s="29" t="s">
        <v>131</v>
      </c>
      <c r="E22" s="22" t="s">
        <v>74</v>
      </c>
      <c r="F22" s="22" t="s">
        <v>74</v>
      </c>
      <c r="G22" s="22" t="s">
        <v>74</v>
      </c>
      <c r="H22" s="22" t="s">
        <v>74</v>
      </c>
      <c r="I22" s="18">
        <v>2</v>
      </c>
      <c r="J22" s="27" t="s">
        <v>74</v>
      </c>
      <c r="K22" s="22" t="s">
        <v>74</v>
      </c>
      <c r="L22" s="18" t="s">
        <v>74</v>
      </c>
      <c r="M22" s="18">
        <f>SUM(E22:L22)</f>
        <v>2</v>
      </c>
      <c r="N22" s="18">
        <f>COUNTIF(E22:L22,"A")</f>
        <v>7</v>
      </c>
    </row>
    <row r="23" spans="1:14" ht="15.5" x14ac:dyDescent="0.25">
      <c r="A23" s="36" t="s">
        <v>11</v>
      </c>
      <c r="B23" s="48" t="s">
        <v>74</v>
      </c>
      <c r="C23" s="5" t="s">
        <v>40</v>
      </c>
      <c r="D23" s="13" t="s">
        <v>12</v>
      </c>
      <c r="E23" s="8">
        <v>3</v>
      </c>
      <c r="F23" s="19">
        <v>4</v>
      </c>
      <c r="G23" s="19">
        <v>3</v>
      </c>
      <c r="H23" s="22">
        <v>3</v>
      </c>
      <c r="I23" s="27">
        <v>3</v>
      </c>
      <c r="J23" s="27">
        <v>3.5</v>
      </c>
      <c r="K23" s="19">
        <v>2.5</v>
      </c>
      <c r="L23" s="18">
        <v>3</v>
      </c>
      <c r="M23" s="18">
        <f>SUM(E23:L23)</f>
        <v>25</v>
      </c>
      <c r="N23" s="18">
        <f>COUNTIF(E23:L23,"A")</f>
        <v>0</v>
      </c>
    </row>
    <row r="24" spans="1:14" ht="16" customHeight="1" x14ac:dyDescent="0.25">
      <c r="A24" s="37" t="s">
        <v>61</v>
      </c>
      <c r="B24" s="39" t="s">
        <v>74</v>
      </c>
      <c r="C24" s="39" t="s">
        <v>155</v>
      </c>
      <c r="D24" s="41" t="s">
        <v>12</v>
      </c>
      <c r="E24" s="8" t="s">
        <v>74</v>
      </c>
      <c r="F24" s="19">
        <v>2</v>
      </c>
      <c r="G24" s="19">
        <v>3</v>
      </c>
      <c r="H24" s="22">
        <v>1</v>
      </c>
      <c r="I24" s="27">
        <v>2</v>
      </c>
      <c r="J24" s="27">
        <v>3</v>
      </c>
      <c r="K24" s="19">
        <v>3</v>
      </c>
      <c r="L24" s="18">
        <v>3</v>
      </c>
      <c r="M24" s="18">
        <f>SUM(E24:L24)</f>
        <v>17</v>
      </c>
      <c r="N24" s="18">
        <f>COUNTIF(E24:L24,"A")</f>
        <v>1</v>
      </c>
    </row>
    <row r="25" spans="1:14" ht="16" customHeight="1" x14ac:dyDescent="0.25">
      <c r="A25" s="7" t="s">
        <v>118</v>
      </c>
      <c r="B25" s="8" t="s">
        <v>74</v>
      </c>
      <c r="C25" s="18"/>
      <c r="D25" s="15"/>
      <c r="E25" s="22" t="s">
        <v>74</v>
      </c>
      <c r="F25" s="22" t="s">
        <v>74</v>
      </c>
      <c r="G25" s="22" t="s">
        <v>74</v>
      </c>
      <c r="H25" s="18">
        <v>1</v>
      </c>
      <c r="I25" s="27" t="s">
        <v>74</v>
      </c>
      <c r="J25" s="27" t="s">
        <v>74</v>
      </c>
      <c r="K25" s="22" t="s">
        <v>74</v>
      </c>
      <c r="L25" s="18" t="s">
        <v>74</v>
      </c>
      <c r="M25" s="18">
        <f>SUM(E25:L25)</f>
        <v>1</v>
      </c>
      <c r="N25" s="18">
        <f>COUNTIF(E25:L25,"A")</f>
        <v>7</v>
      </c>
    </row>
    <row r="26" spans="1:14" ht="15.5" x14ac:dyDescent="0.25">
      <c r="A26" s="7" t="s">
        <v>27</v>
      </c>
      <c r="B26" s="8" t="s">
        <v>74</v>
      </c>
      <c r="C26" s="8" t="s">
        <v>41</v>
      </c>
      <c r="D26" s="14"/>
      <c r="E26" s="8">
        <v>1.5</v>
      </c>
      <c r="F26" s="19">
        <v>2</v>
      </c>
      <c r="G26" s="19">
        <v>3</v>
      </c>
      <c r="H26" s="22" t="s">
        <v>74</v>
      </c>
      <c r="I26" s="27">
        <v>1.5</v>
      </c>
      <c r="J26" s="27" t="s">
        <v>74</v>
      </c>
      <c r="K26" s="22" t="s">
        <v>74</v>
      </c>
      <c r="L26" s="18" t="s">
        <v>74</v>
      </c>
      <c r="M26" s="18">
        <f>SUM(E26:L26)</f>
        <v>8</v>
      </c>
      <c r="N26" s="18">
        <f>COUNTIF(E26:L26,"A")</f>
        <v>4</v>
      </c>
    </row>
    <row r="27" spans="1:14" ht="16" customHeight="1" x14ac:dyDescent="0.25">
      <c r="A27" s="7" t="s">
        <v>9</v>
      </c>
      <c r="B27" s="8" t="s">
        <v>74</v>
      </c>
      <c r="C27" s="8" t="s">
        <v>42</v>
      </c>
      <c r="D27" s="14" t="s">
        <v>10</v>
      </c>
      <c r="E27" s="8">
        <v>3</v>
      </c>
      <c r="F27" s="19" t="s">
        <v>74</v>
      </c>
      <c r="G27" s="19" t="s">
        <v>74</v>
      </c>
      <c r="H27" s="22">
        <v>4</v>
      </c>
      <c r="I27" s="27">
        <v>4</v>
      </c>
      <c r="J27" s="27" t="s">
        <v>74</v>
      </c>
      <c r="K27" s="22" t="s">
        <v>74</v>
      </c>
      <c r="L27" s="18" t="s">
        <v>74</v>
      </c>
      <c r="M27" s="18">
        <f>SUM(E27:L27)</f>
        <v>11</v>
      </c>
      <c r="N27" s="18">
        <f>COUNTIF(E27:L27,"A")</f>
        <v>5</v>
      </c>
    </row>
    <row r="28" spans="1:14" ht="17.5" customHeight="1" x14ac:dyDescent="0.25">
      <c r="A28" s="7" t="s">
        <v>21</v>
      </c>
      <c r="B28" s="8" t="s">
        <v>74</v>
      </c>
      <c r="C28" s="8" t="s">
        <v>43</v>
      </c>
      <c r="D28" s="14" t="s">
        <v>22</v>
      </c>
      <c r="E28" s="8">
        <v>2</v>
      </c>
      <c r="F28" s="19" t="s">
        <v>74</v>
      </c>
      <c r="G28" s="19" t="s">
        <v>74</v>
      </c>
      <c r="H28" s="22" t="s">
        <v>74</v>
      </c>
      <c r="I28" s="27" t="s">
        <v>74</v>
      </c>
      <c r="J28" s="27" t="s">
        <v>74</v>
      </c>
      <c r="K28" s="22" t="s">
        <v>74</v>
      </c>
      <c r="L28" s="18" t="s">
        <v>74</v>
      </c>
      <c r="M28" s="18">
        <f>SUM(E28:L28)</f>
        <v>2</v>
      </c>
      <c r="N28" s="18">
        <f>COUNTIF(E28:L28,"A")</f>
        <v>7</v>
      </c>
    </row>
    <row r="29" spans="1:14" ht="15.5" customHeight="1" x14ac:dyDescent="0.25">
      <c r="A29" s="23" t="s">
        <v>136</v>
      </c>
      <c r="B29" s="22" t="s">
        <v>74</v>
      </c>
      <c r="C29" s="23" t="s">
        <v>52</v>
      </c>
      <c r="D29" s="28" t="s">
        <v>137</v>
      </c>
      <c r="E29" s="22" t="s">
        <v>74</v>
      </c>
      <c r="F29" s="22" t="s">
        <v>74</v>
      </c>
      <c r="G29" s="22" t="s">
        <v>74</v>
      </c>
      <c r="H29" s="22" t="s">
        <v>74</v>
      </c>
      <c r="I29" s="18">
        <v>2</v>
      </c>
      <c r="J29" s="27">
        <v>1.5</v>
      </c>
      <c r="K29" s="19">
        <v>3</v>
      </c>
      <c r="L29" s="18">
        <v>1</v>
      </c>
      <c r="M29" s="18">
        <f>SUM(E29:L29)</f>
        <v>7.5</v>
      </c>
      <c r="N29" s="18">
        <f>COUNTIF(E29:L29,"A")</f>
        <v>4</v>
      </c>
    </row>
    <row r="30" spans="1:14" x14ac:dyDescent="0.25">
      <c r="A30" s="23" t="s">
        <v>139</v>
      </c>
      <c r="B30" s="22" t="s">
        <v>74</v>
      </c>
      <c r="C30" s="23" t="s">
        <v>156</v>
      </c>
      <c r="D30" s="28" t="s">
        <v>140</v>
      </c>
      <c r="E30" s="22" t="s">
        <v>74</v>
      </c>
      <c r="F30" s="22" t="s">
        <v>74</v>
      </c>
      <c r="G30" s="22" t="s">
        <v>74</v>
      </c>
      <c r="H30" s="22" t="s">
        <v>74</v>
      </c>
      <c r="I30" s="18">
        <v>1</v>
      </c>
      <c r="J30" s="27" t="s">
        <v>74</v>
      </c>
      <c r="K30" s="22" t="s">
        <v>74</v>
      </c>
      <c r="L30" s="18" t="s">
        <v>74</v>
      </c>
      <c r="M30" s="18">
        <f>SUM(E30:L30)</f>
        <v>1</v>
      </c>
      <c r="N30" s="18">
        <f>COUNTIF(E30:L30,"A")</f>
        <v>7</v>
      </c>
    </row>
    <row r="31" spans="1:14" x14ac:dyDescent="0.25">
      <c r="A31" s="23" t="s">
        <v>111</v>
      </c>
      <c r="B31" s="22" t="s">
        <v>74</v>
      </c>
      <c r="C31" s="18"/>
      <c r="D31" s="15"/>
      <c r="E31" s="22" t="s">
        <v>74</v>
      </c>
      <c r="F31" s="22" t="s">
        <v>74</v>
      </c>
      <c r="G31" s="22" t="s">
        <v>74</v>
      </c>
      <c r="H31" s="19">
        <v>4</v>
      </c>
      <c r="I31" s="27" t="s">
        <v>74</v>
      </c>
      <c r="J31" s="27" t="s">
        <v>74</v>
      </c>
      <c r="K31" s="22" t="s">
        <v>74</v>
      </c>
      <c r="L31" s="18" t="s">
        <v>74</v>
      </c>
      <c r="M31" s="18">
        <f>SUM(E31:L31)</f>
        <v>4</v>
      </c>
      <c r="N31" s="18">
        <f>COUNTIF(E31:L31,"A")</f>
        <v>7</v>
      </c>
    </row>
    <row r="32" spans="1:14" x14ac:dyDescent="0.25">
      <c r="A32" s="9" t="s">
        <v>84</v>
      </c>
      <c r="B32" s="19" t="s">
        <v>74</v>
      </c>
      <c r="C32" s="18"/>
      <c r="D32" s="15"/>
      <c r="E32" s="19" t="s">
        <v>74</v>
      </c>
      <c r="F32" s="19" t="s">
        <v>74</v>
      </c>
      <c r="G32" s="19">
        <v>2</v>
      </c>
      <c r="H32" s="22" t="s">
        <v>74</v>
      </c>
      <c r="I32" s="27" t="s">
        <v>74</v>
      </c>
      <c r="J32" s="27" t="s">
        <v>74</v>
      </c>
      <c r="K32" s="19">
        <v>1</v>
      </c>
      <c r="L32" s="18" t="s">
        <v>74</v>
      </c>
      <c r="M32" s="18">
        <f>SUM(E32:L32)</f>
        <v>3</v>
      </c>
      <c r="N32" s="18">
        <f>COUNTIF(E32:L32,"A")</f>
        <v>6</v>
      </c>
    </row>
    <row r="33" spans="1:14" ht="15.5" x14ac:dyDescent="0.25">
      <c r="A33" s="7" t="s">
        <v>31</v>
      </c>
      <c r="B33" s="8" t="s">
        <v>74</v>
      </c>
      <c r="C33" s="8" t="s">
        <v>44</v>
      </c>
      <c r="D33" s="14" t="s">
        <v>22</v>
      </c>
      <c r="E33" s="8">
        <v>0.5</v>
      </c>
      <c r="F33" s="19" t="s">
        <v>74</v>
      </c>
      <c r="G33" s="19" t="s">
        <v>74</v>
      </c>
      <c r="H33" s="22" t="s">
        <v>74</v>
      </c>
      <c r="I33" s="27" t="s">
        <v>74</v>
      </c>
      <c r="J33" s="27" t="s">
        <v>74</v>
      </c>
      <c r="K33" s="22" t="s">
        <v>74</v>
      </c>
      <c r="L33" s="18" t="s">
        <v>74</v>
      </c>
      <c r="M33" s="18">
        <f>SUM(E33:L33)</f>
        <v>0.5</v>
      </c>
      <c r="N33" s="18">
        <f>COUNTIF(E33:L33,"A")</f>
        <v>7</v>
      </c>
    </row>
    <row r="34" spans="1:14" ht="15.5" x14ac:dyDescent="0.25">
      <c r="A34" s="7" t="s">
        <v>20</v>
      </c>
      <c r="B34" s="8" t="s">
        <v>74</v>
      </c>
      <c r="C34" s="8" t="s">
        <v>45</v>
      </c>
      <c r="D34" s="14" t="s">
        <v>10</v>
      </c>
      <c r="E34" s="8">
        <v>2.5</v>
      </c>
      <c r="F34" s="19" t="s">
        <v>74</v>
      </c>
      <c r="G34" s="19" t="s">
        <v>74</v>
      </c>
      <c r="H34" s="22">
        <v>2</v>
      </c>
      <c r="I34" s="27">
        <v>3</v>
      </c>
      <c r="J34" s="27" t="s">
        <v>74</v>
      </c>
      <c r="K34" s="22" t="s">
        <v>74</v>
      </c>
      <c r="L34" s="18" t="s">
        <v>74</v>
      </c>
      <c r="M34" s="18">
        <f>SUM(E34:L34)</f>
        <v>7.5</v>
      </c>
      <c r="N34" s="18">
        <f>COUNTIF(E34:L34,"A")</f>
        <v>5</v>
      </c>
    </row>
    <row r="35" spans="1:14" ht="15.5" x14ac:dyDescent="0.25">
      <c r="A35" s="7" t="s">
        <v>67</v>
      </c>
      <c r="B35" s="8" t="s">
        <v>74</v>
      </c>
      <c r="C35" s="8" t="s">
        <v>72</v>
      </c>
      <c r="D35" s="14" t="s">
        <v>63</v>
      </c>
      <c r="E35" s="8" t="s">
        <v>74</v>
      </c>
      <c r="F35" s="19">
        <v>1.5</v>
      </c>
      <c r="G35" s="19" t="s">
        <v>74</v>
      </c>
      <c r="H35" s="22" t="s">
        <v>74</v>
      </c>
      <c r="I35" s="27" t="s">
        <v>74</v>
      </c>
      <c r="J35" s="27" t="s">
        <v>74</v>
      </c>
      <c r="K35" s="22" t="s">
        <v>74</v>
      </c>
      <c r="L35" s="18" t="s">
        <v>74</v>
      </c>
      <c r="M35" s="18">
        <f>SUM(E35:L35)</f>
        <v>1.5</v>
      </c>
      <c r="N35" s="18">
        <f>COUNTIF(E35:L35,"A")</f>
        <v>7</v>
      </c>
    </row>
    <row r="36" spans="1:14" ht="15.5" x14ac:dyDescent="0.25">
      <c r="A36" s="35" t="s">
        <v>69</v>
      </c>
      <c r="B36" s="38" t="s">
        <v>74</v>
      </c>
      <c r="C36" s="38" t="s">
        <v>71</v>
      </c>
      <c r="D36" s="40" t="s">
        <v>70</v>
      </c>
      <c r="E36" s="8" t="s">
        <v>74</v>
      </c>
      <c r="F36" s="19">
        <v>0</v>
      </c>
      <c r="G36" s="19" t="s">
        <v>74</v>
      </c>
      <c r="H36" s="22">
        <v>1</v>
      </c>
      <c r="I36" s="27" t="s">
        <v>74</v>
      </c>
      <c r="J36" s="27" t="s">
        <v>74</v>
      </c>
      <c r="K36" s="22" t="s">
        <v>74</v>
      </c>
      <c r="L36" s="18" t="s">
        <v>74</v>
      </c>
      <c r="M36" s="18">
        <f>SUM(E36:L36)</f>
        <v>1</v>
      </c>
      <c r="N36" s="18">
        <f>COUNTIF(E36:L36,"A")</f>
        <v>6</v>
      </c>
    </row>
    <row r="37" spans="1:14" ht="15.5" x14ac:dyDescent="0.25">
      <c r="A37" s="7" t="s">
        <v>17</v>
      </c>
      <c r="B37" s="8" t="s">
        <v>74</v>
      </c>
      <c r="C37" s="8" t="s">
        <v>46</v>
      </c>
      <c r="D37" s="14" t="s">
        <v>8</v>
      </c>
      <c r="E37" s="8">
        <v>3</v>
      </c>
      <c r="F37" s="19">
        <v>3</v>
      </c>
      <c r="G37" s="19">
        <v>3</v>
      </c>
      <c r="H37" s="22">
        <v>3</v>
      </c>
      <c r="I37" s="27">
        <v>3</v>
      </c>
      <c r="J37" s="27">
        <v>2</v>
      </c>
      <c r="K37" s="22" t="s">
        <v>74</v>
      </c>
      <c r="L37" s="18" t="s">
        <v>74</v>
      </c>
      <c r="M37" s="18">
        <f>SUM(E37:L37)</f>
        <v>17</v>
      </c>
      <c r="N37" s="18">
        <f>COUNTIF(E37:L37,"A")</f>
        <v>2</v>
      </c>
    </row>
    <row r="38" spans="1:14" ht="15.5" x14ac:dyDescent="0.25">
      <c r="A38" s="7" t="s">
        <v>117</v>
      </c>
      <c r="B38" s="8" t="s">
        <v>74</v>
      </c>
      <c r="C38" s="18"/>
      <c r="D38" s="15"/>
      <c r="E38" s="22" t="s">
        <v>74</v>
      </c>
      <c r="F38" s="22" t="s">
        <v>74</v>
      </c>
      <c r="G38" s="22" t="s">
        <v>74</v>
      </c>
      <c r="H38" s="18">
        <v>1</v>
      </c>
      <c r="I38" s="27" t="s">
        <v>74</v>
      </c>
      <c r="J38" s="27" t="s">
        <v>74</v>
      </c>
      <c r="K38" s="22" t="s">
        <v>74</v>
      </c>
      <c r="L38" s="18" t="s">
        <v>74</v>
      </c>
      <c r="M38" s="18">
        <f>SUM(E38:L38)</f>
        <v>1</v>
      </c>
      <c r="N38" s="18">
        <f>COUNTIF(E38:L38,"A")</f>
        <v>7</v>
      </c>
    </row>
    <row r="39" spans="1:14" x14ac:dyDescent="0.25">
      <c r="A39" s="9" t="s">
        <v>92</v>
      </c>
      <c r="B39" s="19" t="s">
        <v>74</v>
      </c>
      <c r="C39" s="18"/>
      <c r="D39" s="15"/>
      <c r="E39" s="19" t="s">
        <v>74</v>
      </c>
      <c r="F39" s="19" t="s">
        <v>74</v>
      </c>
      <c r="G39" s="19">
        <v>0</v>
      </c>
      <c r="H39" s="22" t="s">
        <v>74</v>
      </c>
      <c r="I39" s="27" t="s">
        <v>74</v>
      </c>
      <c r="J39" s="27" t="s">
        <v>74</v>
      </c>
      <c r="K39" s="22" t="s">
        <v>74</v>
      </c>
      <c r="L39" s="18" t="s">
        <v>74</v>
      </c>
      <c r="M39" s="18">
        <f>SUM(E39:L39)</f>
        <v>0</v>
      </c>
      <c r="N39" s="18">
        <f>COUNTIF(E39:L39,"A")</f>
        <v>7</v>
      </c>
    </row>
    <row r="40" spans="1:14" ht="15.5" x14ac:dyDescent="0.25">
      <c r="A40" s="7" t="s">
        <v>79</v>
      </c>
      <c r="B40" s="8" t="s">
        <v>74</v>
      </c>
      <c r="C40" s="8"/>
      <c r="D40" s="14"/>
      <c r="E40" s="8" t="s">
        <v>74</v>
      </c>
      <c r="F40" s="19" t="s">
        <v>74</v>
      </c>
      <c r="G40" s="19">
        <v>3</v>
      </c>
      <c r="H40" s="22" t="s">
        <v>74</v>
      </c>
      <c r="I40" s="27" t="s">
        <v>74</v>
      </c>
      <c r="J40" s="27" t="s">
        <v>74</v>
      </c>
      <c r="K40" s="22" t="s">
        <v>74</v>
      </c>
      <c r="L40" s="18" t="s">
        <v>74</v>
      </c>
      <c r="M40" s="18">
        <f>SUM(E40:L40)</f>
        <v>3</v>
      </c>
      <c r="N40" s="18">
        <f>COUNTIF(E40:L40,"A")</f>
        <v>7</v>
      </c>
    </row>
    <row r="41" spans="1:14" ht="15.5" x14ac:dyDescent="0.25">
      <c r="A41" s="7" t="s">
        <v>7</v>
      </c>
      <c r="B41" s="8" t="s">
        <v>74</v>
      </c>
      <c r="C41" s="8" t="s">
        <v>47</v>
      </c>
      <c r="D41" s="14" t="s">
        <v>8</v>
      </c>
      <c r="E41" s="8">
        <v>3</v>
      </c>
      <c r="F41" s="19">
        <v>3</v>
      </c>
      <c r="G41" s="19">
        <v>4</v>
      </c>
      <c r="H41" s="22" t="s">
        <v>74</v>
      </c>
      <c r="I41" s="27">
        <v>4</v>
      </c>
      <c r="J41" s="27" t="s">
        <v>74</v>
      </c>
      <c r="K41" s="22" t="s">
        <v>74</v>
      </c>
      <c r="L41" s="18" t="s">
        <v>74</v>
      </c>
      <c r="M41" s="18">
        <f>SUM(E41:L41)</f>
        <v>14</v>
      </c>
      <c r="N41" s="18">
        <f>COUNTIF(E41:L41,"A")</f>
        <v>4</v>
      </c>
    </row>
    <row r="42" spans="1:14" x14ac:dyDescent="0.25">
      <c r="A42" s="23" t="s">
        <v>141</v>
      </c>
      <c r="B42" s="22" t="s">
        <v>74</v>
      </c>
      <c r="C42" s="23" t="s">
        <v>158</v>
      </c>
      <c r="D42" s="28" t="s">
        <v>10</v>
      </c>
      <c r="E42" s="22" t="s">
        <v>74</v>
      </c>
      <c r="F42" s="22" t="s">
        <v>74</v>
      </c>
      <c r="G42" s="22" t="s">
        <v>74</v>
      </c>
      <c r="H42" s="22" t="s">
        <v>74</v>
      </c>
      <c r="I42" s="18">
        <v>1</v>
      </c>
      <c r="J42" s="27" t="s">
        <v>74</v>
      </c>
      <c r="K42" s="22" t="s">
        <v>74</v>
      </c>
      <c r="L42" s="18" t="s">
        <v>74</v>
      </c>
      <c r="M42" s="18">
        <f>SUM(E42:L42)</f>
        <v>1</v>
      </c>
      <c r="N42" s="18">
        <f>COUNTIF(E42:L42,"A")</f>
        <v>7</v>
      </c>
    </row>
    <row r="43" spans="1:14" x14ac:dyDescent="0.25">
      <c r="A43" s="23" t="s">
        <v>164</v>
      </c>
      <c r="B43" s="22" t="s">
        <v>74</v>
      </c>
      <c r="C43" s="9"/>
      <c r="D43" s="15"/>
      <c r="E43" s="22" t="s">
        <v>74</v>
      </c>
      <c r="F43" s="22" t="s">
        <v>74</v>
      </c>
      <c r="G43" s="22" t="s">
        <v>74</v>
      </c>
      <c r="H43" s="22" t="s">
        <v>74</v>
      </c>
      <c r="I43" s="22" t="s">
        <v>74</v>
      </c>
      <c r="J43" s="22" t="s">
        <v>74</v>
      </c>
      <c r="K43" s="19">
        <v>2</v>
      </c>
      <c r="L43" s="18" t="s">
        <v>74</v>
      </c>
      <c r="M43" s="18">
        <f>SUM(E43:L43)</f>
        <v>2</v>
      </c>
      <c r="N43" s="18">
        <f>COUNTIF(E43:L43,"A")</f>
        <v>7</v>
      </c>
    </row>
    <row r="44" spans="1:14" ht="15.5" x14ac:dyDescent="0.25">
      <c r="A44" s="7" t="s">
        <v>2</v>
      </c>
      <c r="B44" s="8" t="s">
        <v>74</v>
      </c>
      <c r="C44" s="8" t="s">
        <v>48</v>
      </c>
      <c r="D44" s="14" t="s">
        <v>3</v>
      </c>
      <c r="E44" s="8">
        <v>5</v>
      </c>
      <c r="F44" s="19" t="s">
        <v>74</v>
      </c>
      <c r="G44" s="19" t="s">
        <v>74</v>
      </c>
      <c r="H44" s="22" t="s">
        <v>74</v>
      </c>
      <c r="I44" s="27" t="s">
        <v>74</v>
      </c>
      <c r="J44" s="27" t="s">
        <v>74</v>
      </c>
      <c r="K44" s="22" t="s">
        <v>74</v>
      </c>
      <c r="L44" s="18" t="s">
        <v>74</v>
      </c>
      <c r="M44" s="18">
        <f>SUM(E44:L44)</f>
        <v>5</v>
      </c>
      <c r="N44" s="18">
        <f>COUNTIF(E44:L44,"A")</f>
        <v>7</v>
      </c>
    </row>
    <row r="45" spans="1:14" ht="18.5" customHeight="1" x14ac:dyDescent="0.25">
      <c r="A45" s="9" t="s">
        <v>86</v>
      </c>
      <c r="B45" s="19" t="s">
        <v>74</v>
      </c>
      <c r="C45" s="27" t="s">
        <v>159</v>
      </c>
      <c r="D45" s="28" t="s">
        <v>30</v>
      </c>
      <c r="E45" s="19" t="s">
        <v>74</v>
      </c>
      <c r="F45" s="19" t="s">
        <v>74</v>
      </c>
      <c r="G45" s="19">
        <v>2</v>
      </c>
      <c r="H45" s="22">
        <v>2</v>
      </c>
      <c r="I45" s="27">
        <v>2</v>
      </c>
      <c r="J45" s="27" t="s">
        <v>74</v>
      </c>
      <c r="K45" s="22" t="s">
        <v>74</v>
      </c>
      <c r="L45" s="18" t="s">
        <v>74</v>
      </c>
      <c r="M45" s="18">
        <f>SUM(E45:L45)</f>
        <v>6</v>
      </c>
      <c r="N45" s="18">
        <f>COUNTIF(E45:L45,"A")</f>
        <v>5</v>
      </c>
    </row>
    <row r="46" spans="1:14" ht="14" customHeight="1" x14ac:dyDescent="0.25">
      <c r="A46" s="7" t="s">
        <v>77</v>
      </c>
      <c r="B46" s="8" t="s">
        <v>74</v>
      </c>
      <c r="C46" s="8" t="s">
        <v>163</v>
      </c>
      <c r="D46" s="14" t="s">
        <v>76</v>
      </c>
      <c r="E46" s="8" t="s">
        <v>74</v>
      </c>
      <c r="F46" s="19">
        <v>5</v>
      </c>
      <c r="G46" s="19">
        <v>4.5</v>
      </c>
      <c r="H46" s="22">
        <v>3</v>
      </c>
      <c r="I46" s="27">
        <v>5</v>
      </c>
      <c r="J46" s="27" t="s">
        <v>74</v>
      </c>
      <c r="K46" s="22" t="s">
        <v>74</v>
      </c>
      <c r="L46" s="18">
        <v>4.5</v>
      </c>
      <c r="M46" s="18">
        <f>SUM(E46:L46)</f>
        <v>22</v>
      </c>
      <c r="N46" s="18">
        <f>COUNTIF(E46:L46,"A")</f>
        <v>3</v>
      </c>
    </row>
    <row r="47" spans="1:14" ht="15.5" customHeight="1" x14ac:dyDescent="0.25">
      <c r="A47" s="33" t="s">
        <v>6</v>
      </c>
      <c r="B47" s="49" t="s">
        <v>74</v>
      </c>
      <c r="C47" s="8" t="s">
        <v>49</v>
      </c>
      <c r="D47" s="14" t="s">
        <v>30</v>
      </c>
      <c r="E47" s="8">
        <v>4</v>
      </c>
      <c r="F47" s="19">
        <v>4</v>
      </c>
      <c r="G47" s="19">
        <v>5</v>
      </c>
      <c r="H47" s="22">
        <v>4.5</v>
      </c>
      <c r="I47" s="27">
        <v>5</v>
      </c>
      <c r="J47" s="27">
        <v>5</v>
      </c>
      <c r="K47" s="19">
        <v>5</v>
      </c>
      <c r="L47" s="18">
        <v>4.5</v>
      </c>
      <c r="M47" s="18">
        <f>SUM(E47:L47)</f>
        <v>37</v>
      </c>
      <c r="N47" s="18">
        <f>COUNTIF(E47:L47,"A")</f>
        <v>0</v>
      </c>
    </row>
    <row r="48" spans="1:14" ht="14.5" customHeight="1" x14ac:dyDescent="0.25">
      <c r="A48" s="7" t="s">
        <v>114</v>
      </c>
      <c r="B48" s="8" t="s">
        <v>74</v>
      </c>
      <c r="C48" s="27" t="s">
        <v>120</v>
      </c>
      <c r="D48" s="15"/>
      <c r="E48" s="22" t="s">
        <v>74</v>
      </c>
      <c r="F48" s="22" t="s">
        <v>74</v>
      </c>
      <c r="G48" s="22" t="s">
        <v>74</v>
      </c>
      <c r="H48" s="18">
        <v>2</v>
      </c>
      <c r="I48" s="27" t="s">
        <v>74</v>
      </c>
      <c r="J48" s="27" t="s">
        <v>74</v>
      </c>
      <c r="K48" s="27" t="s">
        <v>74</v>
      </c>
      <c r="L48" s="18" t="s">
        <v>74</v>
      </c>
      <c r="M48" s="18">
        <f>SUM(E48:L48)</f>
        <v>2</v>
      </c>
      <c r="N48" s="18">
        <f>COUNTIF(E48:L48,"A")</f>
        <v>7</v>
      </c>
    </row>
    <row r="49" spans="1:14" ht="15" customHeight="1" x14ac:dyDescent="0.25">
      <c r="A49" s="7" t="s">
        <v>64</v>
      </c>
      <c r="B49" s="8" t="s">
        <v>74</v>
      </c>
      <c r="C49" s="8" t="s">
        <v>73</v>
      </c>
      <c r="D49" s="14" t="s">
        <v>63</v>
      </c>
      <c r="E49" s="8" t="s">
        <v>74</v>
      </c>
      <c r="F49" s="19">
        <v>2</v>
      </c>
      <c r="G49" s="19">
        <v>2</v>
      </c>
      <c r="H49" s="22" t="s">
        <v>74</v>
      </c>
      <c r="I49" s="27">
        <v>3</v>
      </c>
      <c r="J49" s="27">
        <v>1</v>
      </c>
      <c r="K49" s="22" t="s">
        <v>74</v>
      </c>
      <c r="L49" s="18">
        <v>1</v>
      </c>
      <c r="M49" s="18">
        <f>SUM(E49:L49)</f>
        <v>9</v>
      </c>
      <c r="N49" s="18">
        <f>COUNTIF(E49:L49,"A")</f>
        <v>3</v>
      </c>
    </row>
    <row r="50" spans="1:14" ht="16.5" customHeight="1" x14ac:dyDescent="0.25">
      <c r="A50" s="7" t="s">
        <v>62</v>
      </c>
      <c r="B50" s="8" t="s">
        <v>74</v>
      </c>
      <c r="C50" s="8" t="s">
        <v>75</v>
      </c>
      <c r="D50" s="14" t="s">
        <v>63</v>
      </c>
      <c r="E50" s="8" t="s">
        <v>74</v>
      </c>
      <c r="F50" s="19">
        <v>2</v>
      </c>
      <c r="G50" s="19" t="s">
        <v>74</v>
      </c>
      <c r="H50" s="22" t="s">
        <v>74</v>
      </c>
      <c r="I50" s="27" t="s">
        <v>74</v>
      </c>
      <c r="J50" s="27">
        <v>2</v>
      </c>
      <c r="K50" s="22" t="s">
        <v>74</v>
      </c>
      <c r="L50" s="18" t="s">
        <v>74</v>
      </c>
      <c r="M50" s="18">
        <f>SUM(E50:L50)</f>
        <v>4</v>
      </c>
      <c r="N50" s="18">
        <f>COUNTIF(E50:L50,"A")</f>
        <v>6</v>
      </c>
    </row>
    <row r="51" spans="1:14" ht="17.5" customHeight="1" x14ac:dyDescent="0.25">
      <c r="A51" s="7" t="s">
        <v>15</v>
      </c>
      <c r="B51" s="8" t="s">
        <v>74</v>
      </c>
      <c r="C51" s="8" t="s">
        <v>50</v>
      </c>
      <c r="D51" s="14" t="s">
        <v>16</v>
      </c>
      <c r="E51" s="8">
        <v>3</v>
      </c>
      <c r="F51" s="19">
        <v>3</v>
      </c>
      <c r="G51" s="19">
        <v>3</v>
      </c>
      <c r="H51" s="22" t="s">
        <v>74</v>
      </c>
      <c r="I51" s="27">
        <v>2.5</v>
      </c>
      <c r="J51" s="27" t="s">
        <v>74</v>
      </c>
      <c r="K51" s="22" t="s">
        <v>74</v>
      </c>
      <c r="L51" s="18" t="s">
        <v>74</v>
      </c>
      <c r="M51" s="18">
        <f>SUM(E51:L51)</f>
        <v>11.5</v>
      </c>
      <c r="N51" s="18">
        <f>COUNTIF(E51:L51,"A")</f>
        <v>4</v>
      </c>
    </row>
    <row r="52" spans="1:14" ht="16.5" customHeight="1" x14ac:dyDescent="0.25">
      <c r="A52" s="7" t="s">
        <v>58</v>
      </c>
      <c r="B52" s="8" t="s">
        <v>74</v>
      </c>
      <c r="C52" s="8" t="s">
        <v>59</v>
      </c>
      <c r="D52" s="14" t="s">
        <v>60</v>
      </c>
      <c r="E52" s="8" t="s">
        <v>74</v>
      </c>
      <c r="F52" s="19">
        <v>3</v>
      </c>
      <c r="G52" s="19" t="s">
        <v>74</v>
      </c>
      <c r="H52" s="22" t="s">
        <v>74</v>
      </c>
      <c r="I52" s="27" t="s">
        <v>74</v>
      </c>
      <c r="J52" s="27" t="s">
        <v>74</v>
      </c>
      <c r="K52" s="22" t="s">
        <v>74</v>
      </c>
      <c r="L52" s="18" t="s">
        <v>74</v>
      </c>
      <c r="M52" s="18">
        <f>SUM(E52:L52)</f>
        <v>3</v>
      </c>
      <c r="N52" s="18">
        <f>COUNTIF(E52:L52,"A")</f>
        <v>7</v>
      </c>
    </row>
    <row r="53" spans="1:14" ht="15.5" x14ac:dyDescent="0.25">
      <c r="A53" s="42" t="s">
        <v>65</v>
      </c>
      <c r="B53" s="50" t="s">
        <v>74</v>
      </c>
      <c r="C53" s="8" t="s">
        <v>121</v>
      </c>
      <c r="D53" s="14" t="s">
        <v>66</v>
      </c>
      <c r="E53" s="8" t="s">
        <v>74</v>
      </c>
      <c r="F53" s="19">
        <v>2</v>
      </c>
      <c r="G53" s="19">
        <v>4</v>
      </c>
      <c r="H53" s="22">
        <v>3</v>
      </c>
      <c r="I53" s="27">
        <v>3.5</v>
      </c>
      <c r="J53" s="27">
        <v>3</v>
      </c>
      <c r="K53" s="19">
        <v>2.5</v>
      </c>
      <c r="L53" s="18">
        <v>2.5</v>
      </c>
      <c r="M53" s="18">
        <f>SUM(E53:L53)</f>
        <v>20.5</v>
      </c>
      <c r="N53" s="18">
        <f>COUNTIF(E53:L53,"A")</f>
        <v>1</v>
      </c>
    </row>
    <row r="54" spans="1:14" ht="15.5" x14ac:dyDescent="0.25">
      <c r="A54" s="33" t="s">
        <v>56</v>
      </c>
      <c r="B54" s="49" t="s">
        <v>74</v>
      </c>
      <c r="C54" s="8" t="s">
        <v>122</v>
      </c>
      <c r="D54" s="7" t="s">
        <v>57</v>
      </c>
      <c r="E54" s="8" t="s">
        <v>74</v>
      </c>
      <c r="F54" s="19">
        <v>4</v>
      </c>
      <c r="G54" s="19">
        <v>3</v>
      </c>
      <c r="H54" s="22">
        <v>3</v>
      </c>
      <c r="I54" s="27">
        <v>4</v>
      </c>
      <c r="J54" s="27">
        <v>4</v>
      </c>
      <c r="K54" s="19">
        <v>3</v>
      </c>
      <c r="L54" s="18">
        <v>3</v>
      </c>
      <c r="M54" s="18">
        <f>SUM(E54:L54)</f>
        <v>24</v>
      </c>
      <c r="N54" s="18">
        <f>COUNTIF(E54:L54,"A")</f>
        <v>1</v>
      </c>
    </row>
    <row r="55" spans="1:14" ht="15.5" x14ac:dyDescent="0.25">
      <c r="A55" s="7" t="s">
        <v>115</v>
      </c>
      <c r="B55" s="8" t="s">
        <v>74</v>
      </c>
      <c r="C55" s="27" t="s">
        <v>123</v>
      </c>
      <c r="D55" s="9"/>
      <c r="E55" s="22" t="s">
        <v>74</v>
      </c>
      <c r="F55" s="22" t="s">
        <v>74</v>
      </c>
      <c r="G55" s="22" t="s">
        <v>74</v>
      </c>
      <c r="H55" s="18">
        <v>2</v>
      </c>
      <c r="I55" s="27">
        <v>3</v>
      </c>
      <c r="J55" s="27" t="s">
        <v>74</v>
      </c>
      <c r="K55" s="27" t="s">
        <v>74</v>
      </c>
      <c r="L55" s="18" t="s">
        <v>74</v>
      </c>
      <c r="M55" s="18">
        <f>SUM(E55:L55)</f>
        <v>5</v>
      </c>
      <c r="N55" s="18">
        <f>COUNTIF(E55:L55,"A")</f>
        <v>6</v>
      </c>
    </row>
    <row r="56" spans="1:14" x14ac:dyDescent="0.25">
      <c r="A56" s="23" t="s">
        <v>112</v>
      </c>
      <c r="B56" s="22" t="s">
        <v>74</v>
      </c>
      <c r="C56" s="18"/>
      <c r="D56" s="9"/>
      <c r="E56" s="22" t="s">
        <v>74</v>
      </c>
      <c r="F56" s="22" t="s">
        <v>74</v>
      </c>
      <c r="G56" s="22" t="s">
        <v>74</v>
      </c>
      <c r="H56" s="19">
        <v>3</v>
      </c>
      <c r="I56" s="27" t="s">
        <v>74</v>
      </c>
      <c r="J56" s="27" t="s">
        <v>74</v>
      </c>
      <c r="K56" s="22" t="s">
        <v>74</v>
      </c>
      <c r="L56" s="18" t="s">
        <v>74</v>
      </c>
      <c r="M56" s="18">
        <f>SUM(E56:L56)</f>
        <v>3</v>
      </c>
      <c r="N56" s="18">
        <f>COUNTIF(E56:L56,"A")</f>
        <v>7</v>
      </c>
    </row>
    <row r="57" spans="1:14" ht="15.5" x14ac:dyDescent="0.25">
      <c r="A57" s="7" t="s">
        <v>80</v>
      </c>
      <c r="B57" s="8" t="s">
        <v>74</v>
      </c>
      <c r="C57" s="8"/>
      <c r="D57" s="7"/>
      <c r="E57" s="8" t="s">
        <v>74</v>
      </c>
      <c r="F57" s="19" t="s">
        <v>74</v>
      </c>
      <c r="G57" s="19">
        <v>3</v>
      </c>
      <c r="H57" s="22" t="s">
        <v>74</v>
      </c>
      <c r="I57" s="27" t="s">
        <v>74</v>
      </c>
      <c r="J57" s="27">
        <v>2</v>
      </c>
      <c r="K57" s="22" t="s">
        <v>74</v>
      </c>
      <c r="L57" s="18" t="s">
        <v>74</v>
      </c>
      <c r="M57" s="18">
        <f>SUM(E57:L57)</f>
        <v>5</v>
      </c>
      <c r="N57" s="18">
        <f>COUNTIF(E57:L57,"A")</f>
        <v>6</v>
      </c>
    </row>
    <row r="58" spans="1:14" ht="15.5" x14ac:dyDescent="0.25">
      <c r="A58" s="7" t="s">
        <v>133</v>
      </c>
      <c r="B58" s="8" t="s">
        <v>74</v>
      </c>
      <c r="C58" s="8" t="s">
        <v>52</v>
      </c>
      <c r="D58" s="7" t="s">
        <v>22</v>
      </c>
      <c r="E58" s="8">
        <v>2</v>
      </c>
      <c r="F58" s="19">
        <v>1.5</v>
      </c>
      <c r="G58" s="19" t="s">
        <v>74</v>
      </c>
      <c r="H58" s="22" t="s">
        <v>74</v>
      </c>
      <c r="I58" s="27">
        <v>2</v>
      </c>
      <c r="J58" s="27" t="s">
        <v>74</v>
      </c>
      <c r="K58" s="22" t="s">
        <v>74</v>
      </c>
      <c r="L58" s="18" t="s">
        <v>74</v>
      </c>
      <c r="M58" s="18">
        <f>SUM(E58:L58)</f>
        <v>5.5</v>
      </c>
      <c r="N58" s="18">
        <f>COUNTIF(E58:L58,"A")</f>
        <v>5</v>
      </c>
    </row>
    <row r="59" spans="1:14" ht="15.5" x14ac:dyDescent="0.25">
      <c r="A59" s="7" t="s">
        <v>68</v>
      </c>
      <c r="B59" s="8" t="s">
        <v>74</v>
      </c>
      <c r="C59" s="8" t="s">
        <v>124</v>
      </c>
      <c r="D59" s="7"/>
      <c r="E59" s="8" t="s">
        <v>74</v>
      </c>
      <c r="F59" s="19">
        <v>1</v>
      </c>
      <c r="G59" s="19" t="s">
        <v>74</v>
      </c>
      <c r="H59" s="22">
        <v>2</v>
      </c>
      <c r="I59" s="27" t="s">
        <v>74</v>
      </c>
      <c r="J59" s="27" t="s">
        <v>74</v>
      </c>
      <c r="K59" s="22" t="s">
        <v>74</v>
      </c>
      <c r="L59" s="18" t="s">
        <v>74</v>
      </c>
      <c r="M59" s="18">
        <f>SUM(E59:L59)</f>
        <v>3</v>
      </c>
      <c r="N59" s="18">
        <f>COUNTIF(E59:L59,"A")</f>
        <v>6</v>
      </c>
    </row>
    <row r="60" spans="1:14" ht="15.5" x14ac:dyDescent="0.25">
      <c r="A60" s="7" t="s">
        <v>28</v>
      </c>
      <c r="B60" s="8" t="s">
        <v>74</v>
      </c>
      <c r="C60" s="8" t="s">
        <v>53</v>
      </c>
      <c r="D60" s="7" t="s">
        <v>22</v>
      </c>
      <c r="E60" s="8">
        <v>1</v>
      </c>
      <c r="F60" s="19" t="s">
        <v>74</v>
      </c>
      <c r="G60" s="19">
        <v>2</v>
      </c>
      <c r="H60" s="22" t="s">
        <v>74</v>
      </c>
      <c r="I60" s="27" t="s">
        <v>74</v>
      </c>
      <c r="J60" s="27" t="s">
        <v>74</v>
      </c>
      <c r="K60" s="22" t="s">
        <v>74</v>
      </c>
      <c r="L60" s="18" t="s">
        <v>74</v>
      </c>
      <c r="M60" s="18">
        <f>SUM(E60:L60)</f>
        <v>3</v>
      </c>
      <c r="N60" s="18">
        <f>COUNTIF(E60:L60,"A")</f>
        <v>6</v>
      </c>
    </row>
    <row r="61" spans="1:14" x14ac:dyDescent="0.25">
      <c r="A61" s="23" t="s">
        <v>128</v>
      </c>
      <c r="B61" s="22" t="s">
        <v>74</v>
      </c>
      <c r="C61" s="27" t="s">
        <v>162</v>
      </c>
      <c r="D61" s="23" t="s">
        <v>10</v>
      </c>
      <c r="E61" s="22" t="s">
        <v>74</v>
      </c>
      <c r="F61" s="22" t="s">
        <v>74</v>
      </c>
      <c r="G61" s="22" t="s">
        <v>74</v>
      </c>
      <c r="H61" s="22" t="s">
        <v>74</v>
      </c>
      <c r="I61" s="18">
        <v>2.5</v>
      </c>
      <c r="J61" s="27" t="s">
        <v>74</v>
      </c>
      <c r="K61" s="27" t="s">
        <v>74</v>
      </c>
      <c r="L61" s="18" t="s">
        <v>74</v>
      </c>
      <c r="M61" s="18">
        <f>SUM(E61:L61)</f>
        <v>2.5</v>
      </c>
      <c r="N61" s="18">
        <f>COUNTIF(E61:L61,"A")</f>
        <v>7</v>
      </c>
    </row>
    <row r="62" spans="1:14" x14ac:dyDescent="0.25">
      <c r="A62" s="23"/>
      <c r="B62" s="22"/>
      <c r="C62" s="27"/>
      <c r="D62" s="23"/>
      <c r="E62" s="22"/>
      <c r="F62" s="22"/>
      <c r="G62" s="22"/>
      <c r="H62" s="22"/>
      <c r="I62" s="18"/>
      <c r="J62" s="27"/>
      <c r="K62" s="27"/>
      <c r="L62" s="18"/>
      <c r="M62" s="18"/>
      <c r="N62" s="18"/>
    </row>
    <row r="63" spans="1:14" x14ac:dyDescent="0.25">
      <c r="A63" s="23" t="s">
        <v>127</v>
      </c>
      <c r="B63" s="22" t="s">
        <v>167</v>
      </c>
      <c r="C63" s="27" t="s">
        <v>146</v>
      </c>
      <c r="D63" s="23" t="s">
        <v>10</v>
      </c>
      <c r="E63" s="22" t="s">
        <v>74</v>
      </c>
      <c r="F63" s="22" t="s">
        <v>74</v>
      </c>
      <c r="G63" s="22" t="s">
        <v>74</v>
      </c>
      <c r="H63" s="22" t="s">
        <v>74</v>
      </c>
      <c r="I63" s="18">
        <v>3</v>
      </c>
      <c r="J63" s="27" t="s">
        <v>74</v>
      </c>
      <c r="K63" s="27" t="s">
        <v>74</v>
      </c>
      <c r="L63" s="18" t="s">
        <v>74</v>
      </c>
      <c r="M63" s="18">
        <f>SUM(E63:L63)</f>
        <v>3</v>
      </c>
      <c r="N63" s="18">
        <f>COUNTIF(E63:L63,"A")</f>
        <v>7</v>
      </c>
    </row>
    <row r="64" spans="1:14" ht="15.5" x14ac:dyDescent="0.25">
      <c r="A64" s="43" t="s">
        <v>18</v>
      </c>
      <c r="B64" s="51" t="s">
        <v>167</v>
      </c>
      <c r="C64" s="8" t="s">
        <v>35</v>
      </c>
      <c r="D64" s="7" t="s">
        <v>19</v>
      </c>
      <c r="E64" s="8">
        <v>3</v>
      </c>
      <c r="F64" s="19">
        <v>2</v>
      </c>
      <c r="G64" s="19">
        <v>2</v>
      </c>
      <c r="H64" s="22">
        <v>2</v>
      </c>
      <c r="I64" s="27">
        <v>2</v>
      </c>
      <c r="J64" s="27">
        <v>3</v>
      </c>
      <c r="K64" s="19">
        <v>1</v>
      </c>
      <c r="L64" s="18">
        <v>2</v>
      </c>
      <c r="M64" s="18">
        <f>SUM(E64:L64)</f>
        <v>17</v>
      </c>
      <c r="N64" s="18">
        <f>COUNTIF(E64:L64,"A")</f>
        <v>0</v>
      </c>
    </row>
    <row r="65" spans="1:60" x14ac:dyDescent="0.25">
      <c r="A65" s="9" t="s">
        <v>89</v>
      </c>
      <c r="B65" s="19" t="s">
        <v>167</v>
      </c>
      <c r="C65" s="18"/>
      <c r="D65" s="9"/>
      <c r="E65" s="19" t="s">
        <v>74</v>
      </c>
      <c r="F65" s="19" t="s">
        <v>74</v>
      </c>
      <c r="G65" s="19">
        <v>1</v>
      </c>
      <c r="H65" s="22" t="s">
        <v>74</v>
      </c>
      <c r="I65" s="27" t="s">
        <v>74</v>
      </c>
      <c r="J65" s="27" t="s">
        <v>74</v>
      </c>
      <c r="K65" s="22" t="s">
        <v>74</v>
      </c>
      <c r="L65" s="18" t="s">
        <v>74</v>
      </c>
      <c r="M65" s="18">
        <f>SUM(E65:L65)</f>
        <v>1</v>
      </c>
      <c r="N65" s="18">
        <f>COUNTIF(E65:L65,"A")</f>
        <v>7</v>
      </c>
    </row>
    <row r="66" spans="1:60" x14ac:dyDescent="0.25">
      <c r="A66" s="23" t="s">
        <v>144</v>
      </c>
      <c r="B66" s="22" t="s">
        <v>167</v>
      </c>
      <c r="C66" s="23" t="s">
        <v>152</v>
      </c>
      <c r="D66" s="23" t="s">
        <v>145</v>
      </c>
      <c r="E66" s="22" t="s">
        <v>74</v>
      </c>
      <c r="F66" s="22" t="s">
        <v>74</v>
      </c>
      <c r="G66" s="22" t="s">
        <v>74</v>
      </c>
      <c r="H66" s="22" t="s">
        <v>74</v>
      </c>
      <c r="I66" s="18">
        <v>0</v>
      </c>
      <c r="J66" s="27" t="s">
        <v>74</v>
      </c>
      <c r="K66" s="22" t="s">
        <v>74</v>
      </c>
      <c r="L66" s="18" t="s">
        <v>74</v>
      </c>
      <c r="M66" s="18">
        <f>SUM(E66:L66)</f>
        <v>0</v>
      </c>
      <c r="N66" s="18">
        <f>COUNTIF(E66:L66,"A")</f>
        <v>7</v>
      </c>
    </row>
    <row r="67" spans="1:60" x14ac:dyDescent="0.25">
      <c r="A67" s="9" t="s">
        <v>91</v>
      </c>
      <c r="B67" s="19" t="s">
        <v>167</v>
      </c>
      <c r="C67" s="18"/>
      <c r="D67" s="9"/>
      <c r="E67" s="19" t="s">
        <v>74</v>
      </c>
      <c r="F67" s="19" t="s">
        <v>74</v>
      </c>
      <c r="G67" s="19">
        <v>1</v>
      </c>
      <c r="H67" s="22" t="s">
        <v>74</v>
      </c>
      <c r="I67" s="27" t="s">
        <v>74</v>
      </c>
      <c r="J67" s="27" t="s">
        <v>74</v>
      </c>
      <c r="K67" s="22" t="s">
        <v>74</v>
      </c>
      <c r="L67" s="18" t="s">
        <v>74</v>
      </c>
      <c r="M67" s="18">
        <f>SUM(E67:L67)</f>
        <v>1</v>
      </c>
      <c r="N67" s="18">
        <f>COUNTIF(E67:L67,"A")</f>
        <v>7</v>
      </c>
    </row>
    <row r="68" spans="1:60" ht="15.5" x14ac:dyDescent="0.25">
      <c r="A68" s="43" t="s">
        <v>54</v>
      </c>
      <c r="B68" s="51" t="s">
        <v>167</v>
      </c>
      <c r="C68" s="8" t="s">
        <v>55</v>
      </c>
      <c r="D68" s="7"/>
      <c r="E68" s="8" t="s">
        <v>74</v>
      </c>
      <c r="F68" s="19">
        <v>5</v>
      </c>
      <c r="G68" s="19">
        <v>3</v>
      </c>
      <c r="H68" s="22">
        <v>4.5</v>
      </c>
      <c r="I68" s="27">
        <v>3.5</v>
      </c>
      <c r="J68" s="27">
        <v>2</v>
      </c>
      <c r="K68" s="19">
        <v>3</v>
      </c>
      <c r="L68" s="18">
        <v>3</v>
      </c>
      <c r="M68" s="18">
        <f>SUM(E68:L68)</f>
        <v>24</v>
      </c>
      <c r="N68" s="18">
        <f>COUNTIF(E68:L68,"A")</f>
        <v>1</v>
      </c>
    </row>
    <row r="69" spans="1:60" x14ac:dyDescent="0.25">
      <c r="A69" s="23" t="s">
        <v>132</v>
      </c>
      <c r="B69" s="22" t="s">
        <v>167</v>
      </c>
      <c r="C69" s="23" t="s">
        <v>154</v>
      </c>
      <c r="D69" s="23" t="s">
        <v>10</v>
      </c>
      <c r="E69" s="22" t="s">
        <v>74</v>
      </c>
      <c r="F69" s="22" t="s">
        <v>74</v>
      </c>
      <c r="G69" s="22" t="s">
        <v>74</v>
      </c>
      <c r="H69" s="22" t="s">
        <v>74</v>
      </c>
      <c r="I69" s="18">
        <v>2</v>
      </c>
      <c r="J69" s="27" t="s">
        <v>74</v>
      </c>
      <c r="K69" s="22" t="s">
        <v>74</v>
      </c>
      <c r="L69" s="18" t="s">
        <v>74</v>
      </c>
      <c r="M69" s="18">
        <f>SUM(E69:L69)</f>
        <v>2</v>
      </c>
      <c r="N69" s="18">
        <f>COUNTIF(E69:L69,"A")</f>
        <v>7</v>
      </c>
    </row>
    <row r="70" spans="1:60" x14ac:dyDescent="0.25">
      <c r="A70" s="9" t="s">
        <v>88</v>
      </c>
      <c r="B70" s="19" t="s">
        <v>167</v>
      </c>
      <c r="C70" s="18"/>
      <c r="D70" s="9"/>
      <c r="E70" s="19" t="s">
        <v>74</v>
      </c>
      <c r="F70" s="19" t="s">
        <v>74</v>
      </c>
      <c r="G70" s="19">
        <v>1</v>
      </c>
      <c r="H70" s="22" t="s">
        <v>74</v>
      </c>
      <c r="I70" s="27" t="s">
        <v>74</v>
      </c>
      <c r="J70" s="27" t="s">
        <v>74</v>
      </c>
      <c r="K70" s="22" t="s">
        <v>74</v>
      </c>
      <c r="L70" s="18" t="s">
        <v>74</v>
      </c>
      <c r="M70" s="18">
        <f>SUM(E70:L70)</f>
        <v>1</v>
      </c>
      <c r="N70" s="18">
        <f>COUNTIF(E70:L70,"A")</f>
        <v>7</v>
      </c>
    </row>
    <row r="71" spans="1:60" x14ac:dyDescent="0.25">
      <c r="A71" s="9" t="s">
        <v>87</v>
      </c>
      <c r="B71" s="19" t="s">
        <v>167</v>
      </c>
      <c r="C71" s="27" t="s">
        <v>157</v>
      </c>
      <c r="D71" s="9"/>
      <c r="E71" s="19" t="s">
        <v>74</v>
      </c>
      <c r="F71" s="19" t="s">
        <v>74</v>
      </c>
      <c r="G71" s="19">
        <v>2</v>
      </c>
      <c r="H71" s="22" t="s">
        <v>74</v>
      </c>
      <c r="I71" s="27">
        <v>0</v>
      </c>
      <c r="J71" s="27" t="s">
        <v>74</v>
      </c>
      <c r="K71" s="22" t="s">
        <v>74</v>
      </c>
      <c r="L71" s="18">
        <v>1.5</v>
      </c>
      <c r="M71" s="18">
        <f>SUM(E71:L71)</f>
        <v>3.5</v>
      </c>
      <c r="N71" s="18">
        <f>COUNTIF(E71:L71,"A")</f>
        <v>5</v>
      </c>
    </row>
    <row r="72" spans="1:60" s="31" customFormat="1" ht="15.5" x14ac:dyDescent="0.25">
      <c r="A72" s="7" t="s">
        <v>78</v>
      </c>
      <c r="B72" s="8" t="s">
        <v>167</v>
      </c>
      <c r="C72" s="8"/>
      <c r="D72" s="7" t="s">
        <v>76</v>
      </c>
      <c r="E72" s="8" t="s">
        <v>74</v>
      </c>
      <c r="F72" s="19" t="s">
        <v>74</v>
      </c>
      <c r="G72" s="19">
        <v>4.5</v>
      </c>
      <c r="H72" s="22">
        <v>4</v>
      </c>
      <c r="I72" s="27" t="s">
        <v>74</v>
      </c>
      <c r="J72" s="27" t="s">
        <v>74</v>
      </c>
      <c r="K72" s="22" t="s">
        <v>74</v>
      </c>
      <c r="L72" s="18">
        <v>2</v>
      </c>
      <c r="M72" s="18">
        <f>SUM(E72:L72)</f>
        <v>10.5</v>
      </c>
      <c r="N72" s="18">
        <f>COUNTIF(E72:L72,"A")</f>
        <v>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x14ac:dyDescent="0.25">
      <c r="A73" s="23" t="s">
        <v>138</v>
      </c>
      <c r="B73" s="22" t="s">
        <v>167</v>
      </c>
      <c r="C73" s="23" t="s">
        <v>160</v>
      </c>
      <c r="D73" s="23" t="s">
        <v>10</v>
      </c>
      <c r="E73" s="22" t="s">
        <v>74</v>
      </c>
      <c r="F73" s="22" t="s">
        <v>74</v>
      </c>
      <c r="G73" s="22" t="s">
        <v>74</v>
      </c>
      <c r="H73" s="22" t="s">
        <v>74</v>
      </c>
      <c r="I73" s="18">
        <v>1.5</v>
      </c>
      <c r="J73" s="27" t="s">
        <v>74</v>
      </c>
      <c r="K73" s="22" t="s">
        <v>74</v>
      </c>
      <c r="L73" s="18" t="s">
        <v>74</v>
      </c>
      <c r="M73" s="18">
        <f>SUM(E73:L73)</f>
        <v>1.5</v>
      </c>
      <c r="N73" s="18">
        <f>COUNTIF(E73:L73,"A")</f>
        <v>7</v>
      </c>
    </row>
    <row r="74" spans="1:60" ht="15.5" x14ac:dyDescent="0.25">
      <c r="A74" s="43" t="s">
        <v>24</v>
      </c>
      <c r="B74" s="51" t="s">
        <v>167</v>
      </c>
      <c r="C74" s="8" t="s">
        <v>51</v>
      </c>
      <c r="D74" s="7" t="s">
        <v>25</v>
      </c>
      <c r="E74" s="8">
        <v>2</v>
      </c>
      <c r="F74" s="19">
        <v>4</v>
      </c>
      <c r="G74" s="19">
        <v>4</v>
      </c>
      <c r="H74" s="22">
        <v>2</v>
      </c>
      <c r="I74" s="27">
        <v>3</v>
      </c>
      <c r="J74" s="27">
        <v>3</v>
      </c>
      <c r="K74" s="22" t="s">
        <v>74</v>
      </c>
      <c r="L74" s="18">
        <v>3</v>
      </c>
      <c r="M74" s="18">
        <f>SUM(E74:L74)</f>
        <v>21</v>
      </c>
      <c r="N74" s="18">
        <f>COUNTIF(E74:L74,"A")</f>
        <v>1</v>
      </c>
    </row>
    <row r="75" spans="1:60" ht="15.5" x14ac:dyDescent="0.25">
      <c r="A75" s="7" t="s">
        <v>81</v>
      </c>
      <c r="B75" s="8" t="s">
        <v>167</v>
      </c>
      <c r="C75" s="8"/>
      <c r="D75" s="7"/>
      <c r="E75" s="8" t="s">
        <v>74</v>
      </c>
      <c r="F75" s="19" t="s">
        <v>74</v>
      </c>
      <c r="G75" s="19">
        <v>2</v>
      </c>
      <c r="H75" s="22" t="s">
        <v>74</v>
      </c>
      <c r="I75" s="27" t="s">
        <v>74</v>
      </c>
      <c r="J75" s="27" t="s">
        <v>74</v>
      </c>
      <c r="K75" s="22" t="s">
        <v>74</v>
      </c>
      <c r="L75" s="18" t="s">
        <v>74</v>
      </c>
      <c r="M75" s="18">
        <f>SUM(E75:L75)</f>
        <v>2</v>
      </c>
      <c r="N75" s="18">
        <f>COUNTIF(E75:L75,"A")</f>
        <v>7</v>
      </c>
    </row>
    <row r="76" spans="1:60" x14ac:dyDescent="0.25">
      <c r="A76" s="23" t="s">
        <v>142</v>
      </c>
      <c r="B76" s="22" t="s">
        <v>167</v>
      </c>
      <c r="C76" s="23" t="s">
        <v>161</v>
      </c>
      <c r="D76" s="23" t="s">
        <v>140</v>
      </c>
      <c r="E76" s="22" t="s">
        <v>74</v>
      </c>
      <c r="F76" s="22" t="s">
        <v>74</v>
      </c>
      <c r="G76" s="22" t="s">
        <v>74</v>
      </c>
      <c r="H76" s="22" t="s">
        <v>74</v>
      </c>
      <c r="I76" s="18">
        <v>1</v>
      </c>
      <c r="J76" s="27" t="s">
        <v>74</v>
      </c>
      <c r="K76" s="22" t="s">
        <v>74</v>
      </c>
      <c r="L76" s="18" t="s">
        <v>74</v>
      </c>
      <c r="M76" s="18">
        <f>SUM(E76:L76)</f>
        <v>1</v>
      </c>
      <c r="N76" s="30">
        <f>COUNTIF(E76:L76,"A")</f>
        <v>7</v>
      </c>
    </row>
    <row r="77" spans="1:60" x14ac:dyDescent="0.25">
      <c r="K77"/>
      <c r="L77"/>
    </row>
    <row r="78" spans="1:60" x14ac:dyDescent="0.25">
      <c r="K78"/>
      <c r="L78"/>
    </row>
    <row r="79" spans="1:60" x14ac:dyDescent="0.25">
      <c r="K79"/>
      <c r="L79"/>
    </row>
    <row r="80" spans="1:60" x14ac:dyDescent="0.25">
      <c r="K80"/>
      <c r="L80"/>
    </row>
    <row r="81" spans="11:12" x14ac:dyDescent="0.25">
      <c r="K81"/>
      <c r="L81"/>
    </row>
  </sheetData>
  <sortState xmlns:xlrd2="http://schemas.microsoft.com/office/spreadsheetml/2017/richdata2" ref="A6:N76">
    <sortCondition ref="B6:B76"/>
  </sortState>
  <phoneticPr fontId="6" type="noConversion"/>
  <conditionalFormatting sqref="N6:N76">
    <cfRule type="colorScale" priority="14">
      <colorScale>
        <cfvo type="min"/>
        <cfvo type="max"/>
        <color rgb="FF63BE7B"/>
        <color rgb="FFFCFCFF"/>
      </colorScale>
    </cfRule>
  </conditionalFormatting>
  <conditionalFormatting sqref="M6:M61">
    <cfRule type="top10" dxfId="2" priority="2" rank="3"/>
  </conditionalFormatting>
  <conditionalFormatting sqref="M63:M76">
    <cfRule type="top10" dxfId="1" priority="1" rank="3"/>
  </conditionalFormatting>
  <pageMargins left="0.3" right="0.3" top="0.3" bottom="0.3" header="0.5" footer="0.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Muñoz</dc:creator>
  <cp:lastModifiedBy>Catalina Beatriz Duran Moyano</cp:lastModifiedBy>
  <dcterms:created xsi:type="dcterms:W3CDTF">2023-06-11T21:21:52Z</dcterms:created>
  <dcterms:modified xsi:type="dcterms:W3CDTF">2023-11-20T02:51:44Z</dcterms:modified>
</cp:coreProperties>
</file>