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b-14"/>
    <sheet r:id="rId2" sheetId="2" name="Sub-16"/>
    <sheet r:id="rId3" sheetId="3" name="Sub-18"/>
    <sheet r:id="rId4" sheetId="4" name="SIN RANKING"/>
  </sheets>
  <calcPr fullCalcOnLoad="1"/>
</workbook>
</file>

<file path=xl/sharedStrings.xml><?xml version="1.0" encoding="utf-8"?>
<sst xmlns="http://schemas.openxmlformats.org/spreadsheetml/2006/main" count="926" uniqueCount="220">
  <si>
    <t>SUB 14 A 18 PRIMER DDL 2023</t>
  </si>
  <si>
    <t>Clasificación Final</t>
  </si>
  <si>
    <t>1° DIENTE DE LECHE</t>
  </si>
  <si>
    <t>2° DIENTE DE LECHE</t>
  </si>
  <si>
    <t>3° DIENTE DE LECHE</t>
  </si>
  <si>
    <t>4° DIENTE DE LECHE</t>
  </si>
  <si>
    <t>5° DIENTE DE LECHE</t>
  </si>
  <si>
    <t>6° DIENTE DE LECHE</t>
  </si>
  <si>
    <t>7° DIENTE DE LECHE</t>
  </si>
  <si>
    <t>8° DIENTE DE LECHE</t>
  </si>
  <si>
    <t>Nombre</t>
  </si>
  <si>
    <t>SEXO</t>
  </si>
  <si>
    <t>CATEGORIA</t>
  </si>
  <si>
    <t>FECHA NAC.</t>
  </si>
  <si>
    <t>Club</t>
  </si>
  <si>
    <t>UDD 6/5</t>
  </si>
  <si>
    <t>UNAB 27/5</t>
  </si>
  <si>
    <t>DEL SAGRADO CORAZON 17/6</t>
  </si>
  <si>
    <t>UNAB 5/8</t>
  </si>
  <si>
    <t>IHC 30/9</t>
  </si>
  <si>
    <t>UCSC 14/10</t>
  </si>
  <si>
    <t>KKCC 4/11</t>
  </si>
  <si>
    <t xml:space="preserve">  UNAB 18/11</t>
  </si>
  <si>
    <t>PUNTAJE TOTAL</t>
  </si>
  <si>
    <t>INASISTENCIAS</t>
  </si>
  <si>
    <t xml:space="preserve">BETANZO MAXIMILIANO </t>
  </si>
  <si>
    <t>Liceo San Francisco Arauco</t>
  </si>
  <si>
    <t>A</t>
  </si>
  <si>
    <t>BUSTOS PEREIRA FRANCISCA</t>
  </si>
  <si>
    <t>CHAVEZ CHAPARRO JALIL</t>
  </si>
  <si>
    <t>CID FLORES JORGE</t>
  </si>
  <si>
    <t>DIAZ JORGE</t>
  </si>
  <si>
    <t>FUENTES SALAZAR MAXIMO</t>
  </si>
  <si>
    <t xml:space="preserve">GONZALEZ SAEZ LUCAS </t>
  </si>
  <si>
    <t>GUTIERREZ TAPIA IGNACIO</t>
  </si>
  <si>
    <t>GUZMAN MORA CARLOS</t>
  </si>
  <si>
    <t>JIMENEZ DIEGO</t>
  </si>
  <si>
    <t>MONSALVE HIDALGO YASMIN</t>
  </si>
  <si>
    <t>MORALES AGUSTIN</t>
  </si>
  <si>
    <t>SANCHEZ   SEPULVEDA JOSE</t>
  </si>
  <si>
    <t>LICEO LOS ANDES</t>
  </si>
  <si>
    <t>SEPULVEDA FUENTES AGUSTIN</t>
  </si>
  <si>
    <t>ALEMAN</t>
  </si>
  <si>
    <t>SOLIS CEBALLOS VIOLETA</t>
  </si>
  <si>
    <t>ULLOA GAYOSO EDUARDO</t>
  </si>
  <si>
    <t>SUB 18 DDL 2023</t>
  </si>
  <si>
    <t>FUENTEALBA PARADA MATEO</t>
  </si>
  <si>
    <t>14.07.2006</t>
  </si>
  <si>
    <t>St. John´s</t>
  </si>
  <si>
    <t>CARRILLO MERINO IGNACIO</t>
  </si>
  <si>
    <t>15.12.2006</t>
  </si>
  <si>
    <t>CASTRO ORTEGA MARTIN</t>
  </si>
  <si>
    <t>11.08.2006</t>
  </si>
  <si>
    <t>Pacific School</t>
  </si>
  <si>
    <t>MENDOZA ZAMBRANO GABRIEL</t>
  </si>
  <si>
    <t>02.12.2005</t>
  </si>
  <si>
    <t>SSCC</t>
  </si>
  <si>
    <t>PARRA POLANCO Martin</t>
  </si>
  <si>
    <t>28.11.2006</t>
  </si>
  <si>
    <t>Santa Luisa</t>
  </si>
  <si>
    <t>RETAMAL SOTO CRISTÓBAL</t>
  </si>
  <si>
    <t>08.02.2006</t>
  </si>
  <si>
    <t>LORCA HUMAÑA JOCABED ADRAY</t>
  </si>
  <si>
    <t>F</t>
  </si>
  <si>
    <t>08.01.2006</t>
  </si>
  <si>
    <t>El Carmen</t>
  </si>
  <si>
    <t>SUB 16 DDL 2023</t>
  </si>
  <si>
    <t>BRAVO SANCHEZ Jorge</t>
  </si>
  <si>
    <t>29.10.2007</t>
  </si>
  <si>
    <t>Sscc</t>
  </si>
  <si>
    <t>CACERES LLEUFO HECTOR</t>
  </si>
  <si>
    <t>11.01.2007</t>
  </si>
  <si>
    <t>JSU</t>
  </si>
  <si>
    <t>CORNEJO BURGOS Jose</t>
  </si>
  <si>
    <t>04.04.2008</t>
  </si>
  <si>
    <t>Español</t>
  </si>
  <si>
    <t>ESTRADA SALAMANCA Edgardo</t>
  </si>
  <si>
    <t>25.04.2008</t>
  </si>
  <si>
    <t>FLORES ENRIQUEZ ESTEBAN</t>
  </si>
  <si>
    <t>11.03.2007</t>
  </si>
  <si>
    <t>FUENTES CACERES MATIAS</t>
  </si>
  <si>
    <t>01.04.2008</t>
  </si>
  <si>
    <t>HVL</t>
  </si>
  <si>
    <t>FUNKJE AVALOSO Andres</t>
  </si>
  <si>
    <t>21.04.2008</t>
  </si>
  <si>
    <t>GARCES BELTRAN Edhison</t>
  </si>
  <si>
    <t>11.12.2008</t>
  </si>
  <si>
    <t>GUTIERREZ FERNANDEZ SEBASTIAN</t>
  </si>
  <si>
    <t>19.03.2007</t>
  </si>
  <si>
    <t>LARA RICARDO</t>
  </si>
  <si>
    <t>09.04.2007</t>
  </si>
  <si>
    <t>Santisima Trinidad</t>
  </si>
  <si>
    <t>LEIGHTON MONSALVEZ Agustin</t>
  </si>
  <si>
    <t>10.12.2008</t>
  </si>
  <si>
    <t>Colegio Chileno Arabe</t>
  </si>
  <si>
    <t>OVALLE PINNINGHOF Ignacio</t>
  </si>
  <si>
    <t>23.07.2008</t>
  </si>
  <si>
    <t>RODRIGUEZ ALARCON Vicente</t>
  </si>
  <si>
    <t>18.02.2008</t>
  </si>
  <si>
    <t>Espiritu Santo</t>
  </si>
  <si>
    <t>ROMERO IGNACIO</t>
  </si>
  <si>
    <t>19.10.2008</t>
  </si>
  <si>
    <t>VARELA CABEZAS MATIAS</t>
  </si>
  <si>
    <t>03.09.2007</t>
  </si>
  <si>
    <t>VARGAS GODOY BENJAMIN</t>
  </si>
  <si>
    <t>31.01.2007</t>
  </si>
  <si>
    <t>ARJONA ORTIZ ANTONIA</t>
  </si>
  <si>
    <t>05.03.2007</t>
  </si>
  <si>
    <t>ICC</t>
  </si>
  <si>
    <t>ARJONA ORTIZ CATALINA</t>
  </si>
  <si>
    <t>SUB 14 DDL 2023</t>
  </si>
  <si>
    <t>ALARCON TORRES Benjamin</t>
  </si>
  <si>
    <t>21.07.2009</t>
  </si>
  <si>
    <t>Colegio Galvarino</t>
  </si>
  <si>
    <t>ALLENDE MUÑOZ DANIEL</t>
  </si>
  <si>
    <t>09.07.2010</t>
  </si>
  <si>
    <t>C.A. PENCO</t>
  </si>
  <si>
    <t>ARANEDA ORELLANA Francisco</t>
  </si>
  <si>
    <t>15.12.2009</t>
  </si>
  <si>
    <t>Aleman</t>
  </si>
  <si>
    <t>BAEZA GROSSMANN Santiago</t>
  </si>
  <si>
    <t>26.02.2010</t>
  </si>
  <si>
    <t>BECERRA HINOJOSA ALEJANDRO</t>
  </si>
  <si>
    <t>10.10.2010</t>
  </si>
  <si>
    <t>BRAVO MILLAR MARTIN</t>
  </si>
  <si>
    <t>06.05.2010</t>
  </si>
  <si>
    <t>San Francisco de Asis</t>
  </si>
  <si>
    <t>BREVIS MARDONES NICOLAS</t>
  </si>
  <si>
    <t>27.11.2010</t>
  </si>
  <si>
    <t>CABRERA MELLADO Benjamin</t>
  </si>
  <si>
    <t>04.07.2010</t>
  </si>
  <si>
    <t>CARRASCO MATIAS</t>
  </si>
  <si>
    <t>04.04.2010</t>
  </si>
  <si>
    <t>KKCC</t>
  </si>
  <si>
    <t>CARRILLO MERINO TOMAS</t>
  </si>
  <si>
    <t>21.04.2010</t>
  </si>
  <si>
    <t>CASTILLO MEDINA Felipe</t>
  </si>
  <si>
    <t>30.07.2010</t>
  </si>
  <si>
    <t>CERDA RIFFO Alberto</t>
  </si>
  <si>
    <t>16.04.2010</t>
  </si>
  <si>
    <t>CUEVAS MARTINEZ ELIAS</t>
  </si>
  <si>
    <t>25.11.2010</t>
  </si>
  <si>
    <t>DEL VALLE SALAZAR FRANCISCO</t>
  </si>
  <si>
    <t>12.09.2009</t>
  </si>
  <si>
    <t>IHC</t>
  </si>
  <si>
    <t>DURAN ALONSO</t>
  </si>
  <si>
    <t>15.10.2010</t>
  </si>
  <si>
    <t>ESPARZA SANDOVAL Renato</t>
  </si>
  <si>
    <t>03.02.2010</t>
  </si>
  <si>
    <t>FERREIRA TIRADO BRANCO</t>
  </si>
  <si>
    <t>02.04.2009</t>
  </si>
  <si>
    <t>FUENTES PARADA VICENTE</t>
  </si>
  <si>
    <t>15.06.2010</t>
  </si>
  <si>
    <t>GIUSTI GARRIDO CAMILO</t>
  </si>
  <si>
    <t>30.06.2009</t>
  </si>
  <si>
    <t>GONZALEZ ANDREW OSCAR</t>
  </si>
  <si>
    <t>08.11.2010</t>
  </si>
  <si>
    <t>KUNSTMANN GARCIA Lucas</t>
  </si>
  <si>
    <t>20.03.2009</t>
  </si>
  <si>
    <t>LARA AQUEVEQUE AGUSTIN</t>
  </si>
  <si>
    <t>10.06.2009</t>
  </si>
  <si>
    <t>LOOSLI APABLAZA Carlos</t>
  </si>
  <si>
    <t>10.03.2010</t>
  </si>
  <si>
    <t>Concepcion San Pedro</t>
  </si>
  <si>
    <t>MONJE FICA VICENTE</t>
  </si>
  <si>
    <t>16.11.2010</t>
  </si>
  <si>
    <t>MONSALVE CARRASCO BENJAMIN</t>
  </si>
  <si>
    <t>10.02.2009</t>
  </si>
  <si>
    <t>PEREZ IGLESIAS Arturo</t>
  </si>
  <si>
    <t>12.06.2009</t>
  </si>
  <si>
    <t>Inmaculada Concepcion</t>
  </si>
  <si>
    <t>PILAR JAVIER</t>
  </si>
  <si>
    <t>17.01.2009</t>
  </si>
  <si>
    <t>PONS PONCE WILLIAMS</t>
  </si>
  <si>
    <t>26.06.2010</t>
  </si>
  <si>
    <t>RIQUELME GARCIA Emilio</t>
  </si>
  <si>
    <t>18.10.2009</t>
  </si>
  <si>
    <t>RIVEROS ORELLANA JUAN IGNACIO</t>
  </si>
  <si>
    <t>05.05.2009</t>
  </si>
  <si>
    <t>SAA MANRIQUEZ Federico Tomas</t>
  </si>
  <si>
    <t>29.12.2010</t>
  </si>
  <si>
    <t>Club De Ajedrez Coronel</t>
  </si>
  <si>
    <t>SILVA MAXIMILIANO</t>
  </si>
  <si>
    <t>SOTO VENEGA Camilo</t>
  </si>
  <si>
    <t>02.03.2009</t>
  </si>
  <si>
    <t>TORO NEIRA GASPAR</t>
  </si>
  <si>
    <t>13.08.2009</t>
  </si>
  <si>
    <t>VILLALOBOS CALZADILLA VICENTE</t>
  </si>
  <si>
    <t>23.02.2009</t>
  </si>
  <si>
    <t>VILLASECA HORMAZABAL TOMAS</t>
  </si>
  <si>
    <t>09.10.2010</t>
  </si>
  <si>
    <t>ZENTENO PEÑA MANUEL</t>
  </si>
  <si>
    <t>28.12.2010</t>
  </si>
  <si>
    <t>ALARCON MARTINEZ Amanda</t>
  </si>
  <si>
    <t>11.01.2010</t>
  </si>
  <si>
    <t>ALARCON DIAZ EMILIA</t>
  </si>
  <si>
    <t>23.03.2010</t>
  </si>
  <si>
    <t>ARCOS GUAJARDO CAROLINA</t>
  </si>
  <si>
    <t>16.06.2009</t>
  </si>
  <si>
    <t>DEL SAGRADO CORAZON</t>
  </si>
  <si>
    <t>DIAZ VALENTINA</t>
  </si>
  <si>
    <t>12.02.2009</t>
  </si>
  <si>
    <t>LEIGHTON MONSALVEZ Valentina</t>
  </si>
  <si>
    <t>26.09.2010</t>
  </si>
  <si>
    <t>MELO BELTRAN Amanda</t>
  </si>
  <si>
    <t>30.07.2009</t>
  </si>
  <si>
    <t>MUÑOZ OCAMPO MICHELLE</t>
  </si>
  <si>
    <t>26.10.2010</t>
  </si>
  <si>
    <t>SAEZ VILLAGRAN MILA</t>
  </si>
  <si>
    <t>18.11.2010</t>
  </si>
  <si>
    <t>SERRANO MONTECINOS Esperanza</t>
  </si>
  <si>
    <t>18.06.2010</t>
  </si>
  <si>
    <t>Inmaculadaconcepcion</t>
  </si>
  <si>
    <t>SORICH HERNAIZ Isidora</t>
  </si>
  <si>
    <t>18.03.2009</t>
  </si>
  <si>
    <t>VENEGAS TRONCOSO Sabina</t>
  </si>
  <si>
    <t>10.11.2009</t>
  </si>
  <si>
    <t>Virgen Del Carmen</t>
  </si>
  <si>
    <t>VIDAURRE URIBE FLORENCIA</t>
  </si>
  <si>
    <t>30.08.2010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</si>
</sst>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fbfbf"/>
      </patternFill>
    </fill>
    <fill>
      <patternFill patternType="solid">
        <fgColor rgb="FF4f81bd"/>
      </patternFill>
    </fill>
    <fill>
      <patternFill patternType="solid">
        <fgColor rgb="FFf79646"/>
      </patternFill>
    </fill>
    <fill>
      <patternFill patternType="solid">
        <fgColor rgb="FFe46c0a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3" applyBorder="1" fontId="4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0" borderId="3" applyBorder="1" fontId="4" applyFont="1" fillId="3" applyFill="1" applyAlignment="1">
      <alignment horizontal="center" wrapText="1"/>
    </xf>
    <xf xfId="0" numFmtId="0" borderId="4" applyBorder="1" fontId="5" applyFont="1" fillId="3" applyFill="1" applyAlignment="1">
      <alignment horizontal="center" wrapText="1"/>
    </xf>
    <xf xfId="0" numFmtId="3" applyNumberFormat="1" borderId="4" applyBorder="1" fontId="6" applyFont="1" fillId="3" applyFill="1" applyAlignment="1">
      <alignment horizontal="center" wrapText="1"/>
    </xf>
    <xf xfId="0" numFmtId="3" applyNumberFormat="1" borderId="4" applyBorder="1" fontId="5" applyFont="1" fillId="3" applyFill="1" applyAlignment="1">
      <alignment horizontal="center" wrapText="1"/>
    </xf>
    <xf xfId="0" numFmtId="4" applyNumberFormat="1" borderId="4" applyBorder="1" fontId="5" applyFont="1" fillId="3" applyFill="1" applyAlignment="1">
      <alignment horizontal="center" wrapText="1"/>
    </xf>
    <xf xfId="0" numFmtId="0" borderId="2" applyBorder="1" fontId="7" applyFont="1" fillId="0" applyAlignment="1">
      <alignment horizontal="left"/>
    </xf>
    <xf xfId="0" numFmtId="3" applyNumberFormat="1" borderId="5" applyBorder="1" fontId="8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2" applyBorder="1" fontId="8" applyFont="1" fillId="0" applyAlignment="1">
      <alignment horizontal="center"/>
    </xf>
    <xf xfId="0" numFmtId="3" applyNumberFormat="1" borderId="2" applyBorder="1" fontId="8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8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6" applyBorder="1" fontId="8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7" applyBorder="1" fontId="8" applyFont="1" fillId="0" applyAlignment="1">
      <alignment horizontal="left"/>
    </xf>
    <xf xfId="0" numFmtId="3" applyNumberFormat="1" borderId="8" applyBorder="1" fontId="8" applyFont="1" fillId="0" applyAlignment="1">
      <alignment horizontal="center"/>
    </xf>
    <xf xfId="0" numFmtId="0" borderId="9" applyBorder="1" fontId="8" applyFont="1" fillId="0" applyAlignment="1">
      <alignment horizontal="center"/>
    </xf>
    <xf xfId="0" numFmtId="0" borderId="7" applyBorder="1" fontId="8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7" applyBorder="1" fontId="7" applyFont="1" fillId="0" applyAlignment="1">
      <alignment horizontal="center"/>
    </xf>
    <xf xfId="0" numFmtId="4" applyNumberFormat="1" borderId="7" applyBorder="1" fontId="7" applyFont="1" fillId="0" applyAlignment="1">
      <alignment horizontal="center"/>
    </xf>
    <xf xfId="0" numFmtId="0" borderId="7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3" applyBorder="1" fontId="4" applyFont="1" fillId="2" applyFill="1" applyAlignment="1">
      <alignment horizontal="center"/>
    </xf>
    <xf xfId="0" numFmtId="4" applyNumberFormat="1" borderId="3" applyBorder="1" fontId="4" applyFont="1" fillId="3" applyFill="1" applyAlignment="1">
      <alignment horizontal="center" wrapText="1"/>
    </xf>
    <xf xfId="0" numFmtId="0" borderId="2" applyBorder="1" fontId="9" applyFont="1" fillId="4" applyFill="1" applyAlignment="1">
      <alignment horizontal="left"/>
    </xf>
    <xf xfId="0" numFmtId="0" borderId="5" applyBorder="1" fontId="8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4" applyNumberFormat="1" borderId="2" applyBorder="1" fontId="8" applyFont="1" fillId="0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0" borderId="6" applyBorder="1" fontId="7" applyFont="1" fillId="0" applyAlignment="1">
      <alignment horizontal="center"/>
    </xf>
    <xf xfId="0" numFmtId="3" applyNumberFormat="1" borderId="1" applyBorder="1" fontId="8" applyFont="1" fillId="0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0" borderId="2" applyBorder="1" fontId="9" applyFont="1" fillId="0" applyAlignment="1">
      <alignment horizontal="left"/>
    </xf>
    <xf xfId="0" numFmtId="0" borderId="2" applyBorder="1" fontId="10" applyFont="1" fillId="5" applyFill="1" applyAlignment="1">
      <alignment horizontal="left"/>
    </xf>
    <xf xfId="0" numFmtId="4" applyNumberFormat="1" borderId="2" applyBorder="1" fontId="10" applyFont="1" fillId="5" applyFill="1" applyAlignment="1">
      <alignment horizontal="center"/>
    </xf>
    <xf xfId="0" numFmtId="0" borderId="0" fontId="0" fillId="0" applyAlignment="1">
      <alignment horizontal="left"/>
    </xf>
    <xf xfId="0" numFmtId="1" applyNumberFormat="1" borderId="3" applyBorder="1" fontId="4" applyFont="1" fillId="2" applyFill="1" applyAlignment="1">
      <alignment horizontal="center"/>
    </xf>
    <xf xfId="0" numFmtId="0" borderId="5" applyBorder="1" fontId="2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1" applyNumberFormat="1" borderId="1" applyBorder="1" fontId="8" applyFont="1" fillId="0" applyAlignment="1">
      <alignment horizontal="center"/>
    </xf>
    <xf xfId="0" numFmtId="0" borderId="2" applyBorder="1" fontId="3" applyFont="1" fillId="5" applyFill="1" applyAlignment="1">
      <alignment horizontal="left"/>
    </xf>
    <xf xfId="0" numFmtId="3" applyNumberFormat="1" borderId="2" applyBorder="1" fontId="10" applyFont="1" fillId="5" applyFill="1" applyAlignment="1">
      <alignment horizontal="center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3" applyBorder="1" fontId="4" applyFont="1" fillId="3" applyFill="1" applyAlignment="1">
      <alignment horizontal="center" wrapText="1"/>
    </xf>
    <xf xfId="0" numFmtId="0" borderId="5" applyBorder="1" fontId="7" applyFont="1" fillId="0" applyAlignment="1">
      <alignment horizontal="left"/>
    </xf>
    <xf xfId="0" numFmtId="0" borderId="6" applyBorder="1" fontId="12" applyFont="1" fillId="0" applyAlignment="1">
      <alignment horizontal="left"/>
    </xf>
    <xf xfId="0" numFmtId="3" applyNumberFormat="1" borderId="2" applyBorder="1" fontId="12" applyFont="1" fillId="0" applyAlignment="1">
      <alignment horizontal="center"/>
    </xf>
    <xf xfId="0" numFmtId="0" borderId="7" applyBorder="1" fontId="7" applyFont="1" fillId="0" applyAlignment="1">
      <alignment horizontal="left"/>
    </xf>
    <xf xfId="0" numFmtId="0" borderId="9" applyBorder="1" fontId="7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1" applyNumberFormat="1" borderId="1" applyBorder="1" fontId="7" applyFont="1" fillId="0" applyAlignment="1">
      <alignment horizontal="center"/>
    </xf>
    <xf xfId="0" numFmtId="0" borderId="2" applyBorder="1" fontId="9" applyFont="1" fillId="6" applyFill="1" applyAlignment="1">
      <alignment horizontal="left"/>
    </xf>
    <xf xfId="0" numFmtId="3" applyNumberFormat="1" borderId="2" applyBorder="1" fontId="2" applyFont="1" fillId="5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5"/>
  <sheetViews>
    <sheetView workbookViewId="0">
      <pane state="frozen" activePane="topRight" topLeftCell="D1" ySplit="0" xSplit="3"/>
    </sheetView>
  </sheetViews>
  <sheetFormatPr defaultRowHeight="15" x14ac:dyDescent="0.25"/>
  <cols>
    <col min="1" max="1" style="48" width="32.57642857142857" customWidth="1" bestFit="1"/>
    <col min="2" max="2" style="50" width="5.433571428571429" customWidth="1" bestFit="1"/>
    <col min="3" max="3" style="49" width="11.576428571428572" customWidth="1" bestFit="1"/>
    <col min="4" max="4" style="50" width="12.290714285714287" customWidth="1" bestFit="1"/>
    <col min="5" max="5" style="48" width="23.433571428571426" customWidth="1" bestFit="1"/>
    <col min="6" max="6" style="49" width="11.290714285714287" customWidth="1" bestFit="1"/>
    <col min="7" max="7" style="49" width="11.005" customWidth="1" bestFit="1"/>
    <col min="8" max="8" style="49" width="11.576428571428572" customWidth="1" bestFit="1"/>
    <col min="9" max="9" style="49" width="10.862142857142858" customWidth="1" bestFit="1"/>
    <col min="10" max="10" style="51" width="10.862142857142858" customWidth="1" bestFit="1"/>
    <col min="11" max="11" style="49" width="10.862142857142858" customWidth="1" bestFit="1"/>
    <col min="12" max="12" style="49" width="10.862142857142858" customWidth="1" bestFit="1"/>
    <col min="13" max="13" style="49" width="10.862142857142858" customWidth="1" bestFit="1"/>
    <col min="14" max="14" style="51" width="9.290714285714287" customWidth="1" bestFit="1"/>
    <col min="15" max="15" style="49" width="14.862142857142858" customWidth="1" bestFit="1"/>
  </cols>
  <sheetData>
    <row x14ac:dyDescent="0.25" r="1" customHeight="1" ht="23.25">
      <c r="A1" s="1" t="s">
        <v>110</v>
      </c>
      <c r="B1" s="5"/>
      <c r="C1" s="6"/>
      <c r="D1" s="5"/>
      <c r="E1" s="4"/>
      <c r="F1" s="6"/>
      <c r="G1" s="6"/>
      <c r="H1" s="6"/>
      <c r="I1" s="6"/>
      <c r="J1" s="8"/>
      <c r="K1" s="6"/>
      <c r="L1" s="6"/>
      <c r="M1" s="6"/>
      <c r="N1" s="8"/>
      <c r="O1" s="6"/>
    </row>
    <row x14ac:dyDescent="0.25" r="2" customHeight="1" ht="19.5">
      <c r="A2" s="4"/>
      <c r="B2" s="5"/>
      <c r="C2" s="6"/>
      <c r="D2" s="5"/>
      <c r="E2" s="4"/>
      <c r="F2" s="6"/>
      <c r="G2" s="6"/>
      <c r="H2" s="6"/>
      <c r="I2" s="6"/>
      <c r="J2" s="8"/>
      <c r="K2" s="6"/>
      <c r="L2" s="6"/>
      <c r="M2" s="6"/>
      <c r="N2" s="8"/>
      <c r="O2" s="6"/>
    </row>
    <row x14ac:dyDescent="0.25" r="3" customHeight="1" ht="21">
      <c r="A3" s="9" t="s">
        <v>1</v>
      </c>
      <c r="B3" s="5"/>
      <c r="C3" s="6"/>
      <c r="D3" s="5"/>
      <c r="E3" s="4"/>
      <c r="F3" s="6"/>
      <c r="G3" s="6"/>
      <c r="H3" s="6"/>
      <c r="I3" s="6"/>
      <c r="J3" s="8"/>
      <c r="K3" s="6"/>
      <c r="L3" s="6"/>
      <c r="M3" s="6"/>
      <c r="N3" s="8"/>
      <c r="O3" s="6"/>
    </row>
    <row x14ac:dyDescent="0.25" r="4" customHeight="1" ht="33" customFormat="1" s="75">
      <c r="A4" s="76"/>
      <c r="B4" s="77"/>
      <c r="C4" s="78"/>
      <c r="D4" s="77"/>
      <c r="E4" s="76"/>
      <c r="F4" s="11" t="s">
        <v>2</v>
      </c>
      <c r="G4" s="11" t="s">
        <v>3</v>
      </c>
      <c r="H4" s="11" t="s">
        <v>4</v>
      </c>
      <c r="I4" s="11" t="s">
        <v>5</v>
      </c>
      <c r="J4" s="12" t="s">
        <v>6</v>
      </c>
      <c r="K4" s="11" t="s">
        <v>7</v>
      </c>
      <c r="L4" s="11" t="s">
        <v>8</v>
      </c>
      <c r="M4" s="11" t="s">
        <v>9</v>
      </c>
      <c r="N4" s="13"/>
      <c r="O4" s="14"/>
    </row>
    <row x14ac:dyDescent="0.25" r="5" customHeight="1" ht="53.25">
      <c r="A5" s="15" t="s">
        <v>10</v>
      </c>
      <c r="B5" s="18" t="s">
        <v>11</v>
      </c>
      <c r="C5" s="52" t="s">
        <v>12</v>
      </c>
      <c r="D5" s="18" t="s">
        <v>13</v>
      </c>
      <c r="E5" s="15" t="s">
        <v>14</v>
      </c>
      <c r="F5" s="79" t="s">
        <v>15</v>
      </c>
      <c r="G5" s="22" t="s">
        <v>16</v>
      </c>
      <c r="H5" s="21" t="s">
        <v>17</v>
      </c>
      <c r="I5" s="22" t="s">
        <v>18</v>
      </c>
      <c r="J5" s="23" t="s">
        <v>19</v>
      </c>
      <c r="K5" s="22" t="s">
        <v>20</v>
      </c>
      <c r="L5" s="22" t="s">
        <v>21</v>
      </c>
      <c r="M5" s="22" t="s">
        <v>22</v>
      </c>
      <c r="N5" s="23" t="s">
        <v>23</v>
      </c>
      <c r="O5" s="22" t="s">
        <v>24</v>
      </c>
    </row>
    <row x14ac:dyDescent="0.25" r="6" customHeight="1" ht="21">
      <c r="A6" s="33" t="s">
        <v>111</v>
      </c>
      <c r="B6" s="55" t="s">
        <v>27</v>
      </c>
      <c r="C6" s="56">
        <v>14</v>
      </c>
      <c r="D6" s="35" t="s">
        <v>112</v>
      </c>
      <c r="E6" s="69" t="s">
        <v>113</v>
      </c>
      <c r="F6" s="29">
        <v>3.5</v>
      </c>
      <c r="G6" s="32" t="s">
        <v>27</v>
      </c>
      <c r="H6" s="32" t="s">
        <v>27</v>
      </c>
      <c r="I6" s="38" t="s">
        <v>27</v>
      </c>
      <c r="J6" s="36" t="s">
        <v>27</v>
      </c>
      <c r="K6" s="38" t="s">
        <v>27</v>
      </c>
      <c r="L6" s="32" t="s">
        <v>27</v>
      </c>
      <c r="M6" s="32" t="s">
        <v>27</v>
      </c>
      <c r="N6" s="29">
        <f>SUM(F6:M6)</f>
      </c>
      <c r="O6" s="32">
        <f>COUNTIF(F6:M6,"A")</f>
      </c>
    </row>
    <row x14ac:dyDescent="0.25" r="7" customHeight="1" ht="21">
      <c r="A7" s="33" t="s">
        <v>114</v>
      </c>
      <c r="B7" s="55" t="s">
        <v>27</v>
      </c>
      <c r="C7" s="56">
        <v>14</v>
      </c>
      <c r="D7" s="35" t="s">
        <v>115</v>
      </c>
      <c r="E7" s="69" t="s">
        <v>116</v>
      </c>
      <c r="F7" s="28" t="s">
        <v>27</v>
      </c>
      <c r="G7" s="32">
        <v>5</v>
      </c>
      <c r="H7" s="32" t="s">
        <v>27</v>
      </c>
      <c r="I7" s="32">
        <v>4</v>
      </c>
      <c r="J7" s="36" t="s">
        <v>27</v>
      </c>
      <c r="K7" s="38" t="s">
        <v>27</v>
      </c>
      <c r="L7" s="32" t="s">
        <v>27</v>
      </c>
      <c r="M7" s="32" t="s">
        <v>27</v>
      </c>
      <c r="N7" s="32">
        <f>SUM(F7:M7)</f>
      </c>
      <c r="O7" s="32">
        <f>COUNTIF(F7:M7,"A")</f>
      </c>
    </row>
    <row x14ac:dyDescent="0.25" r="8" customHeight="1" ht="21">
      <c r="A8" s="54" t="s">
        <v>117</v>
      </c>
      <c r="B8" s="55" t="s">
        <v>27</v>
      </c>
      <c r="C8" s="56">
        <v>14</v>
      </c>
      <c r="D8" s="35" t="s">
        <v>118</v>
      </c>
      <c r="E8" s="69" t="s">
        <v>119</v>
      </c>
      <c r="F8" s="28">
        <v>2</v>
      </c>
      <c r="G8" s="32">
        <v>3</v>
      </c>
      <c r="H8" s="29">
        <v>3.5</v>
      </c>
      <c r="I8" s="32">
        <v>4</v>
      </c>
      <c r="J8" s="32">
        <v>3</v>
      </c>
      <c r="K8" s="38" t="s">
        <v>27</v>
      </c>
      <c r="L8" s="32">
        <v>3</v>
      </c>
      <c r="M8" s="32">
        <v>4</v>
      </c>
      <c r="N8" s="29">
        <f>SUM(F8:M8)</f>
      </c>
      <c r="O8" s="32">
        <f>COUNTIF(F8:M8,"A")</f>
      </c>
    </row>
    <row x14ac:dyDescent="0.25" r="9" customHeight="1" ht="21">
      <c r="A9" s="54" t="s">
        <v>120</v>
      </c>
      <c r="B9" s="55" t="s">
        <v>27</v>
      </c>
      <c r="C9" s="56">
        <v>14</v>
      </c>
      <c r="D9" s="35" t="s">
        <v>121</v>
      </c>
      <c r="E9" s="69" t="s">
        <v>119</v>
      </c>
      <c r="F9" s="28">
        <v>1</v>
      </c>
      <c r="G9" s="32">
        <v>2</v>
      </c>
      <c r="H9" s="32" t="s">
        <v>27</v>
      </c>
      <c r="I9" s="32">
        <v>2</v>
      </c>
      <c r="J9" s="32">
        <v>3</v>
      </c>
      <c r="K9" s="32">
        <v>4</v>
      </c>
      <c r="L9" s="29">
        <v>3.5</v>
      </c>
      <c r="M9" s="32">
        <v>3</v>
      </c>
      <c r="N9" s="29">
        <f>SUM(F9:M9)</f>
      </c>
      <c r="O9" s="32">
        <f>COUNTIF(F9:M9,"A")</f>
      </c>
    </row>
    <row x14ac:dyDescent="0.25" r="10" customHeight="1" ht="21">
      <c r="A10" s="24" t="s">
        <v>122</v>
      </c>
      <c r="B10" s="55" t="s">
        <v>27</v>
      </c>
      <c r="C10" s="2">
        <v>14</v>
      </c>
      <c r="D10" s="59" t="s">
        <v>123</v>
      </c>
      <c r="E10" s="80" t="s">
        <v>65</v>
      </c>
      <c r="F10" s="28" t="s">
        <v>27</v>
      </c>
      <c r="G10" s="28" t="s">
        <v>27</v>
      </c>
      <c r="H10" s="28" t="s">
        <v>27</v>
      </c>
      <c r="I10" s="28" t="s">
        <v>27</v>
      </c>
      <c r="J10" s="29">
        <v>2.5</v>
      </c>
      <c r="K10" s="38" t="s">
        <v>27</v>
      </c>
      <c r="L10" s="32" t="s">
        <v>27</v>
      </c>
      <c r="M10" s="32" t="s">
        <v>27</v>
      </c>
      <c r="N10" s="29">
        <f>SUM(F10:M10)</f>
      </c>
      <c r="O10" s="32">
        <f>COUNTIF(F10:M10,"A")</f>
      </c>
    </row>
    <row x14ac:dyDescent="0.25" r="11" customHeight="1" ht="21">
      <c r="A11" s="24" t="s">
        <v>124</v>
      </c>
      <c r="B11" s="55" t="s">
        <v>27</v>
      </c>
      <c r="C11" s="2">
        <v>14</v>
      </c>
      <c r="D11" s="59" t="s">
        <v>125</v>
      </c>
      <c r="E11" s="80" t="s">
        <v>126</v>
      </c>
      <c r="F11" s="28" t="s">
        <v>27</v>
      </c>
      <c r="G11" s="28" t="s">
        <v>27</v>
      </c>
      <c r="H11" s="28" t="s">
        <v>27</v>
      </c>
      <c r="I11" s="28" t="s">
        <v>27</v>
      </c>
      <c r="J11" s="29">
        <v>2.5</v>
      </c>
      <c r="K11" s="38" t="s">
        <v>27</v>
      </c>
      <c r="L11" s="32" t="s">
        <v>27</v>
      </c>
      <c r="M11" s="32" t="s">
        <v>27</v>
      </c>
      <c r="N11" s="29">
        <f>SUM(F11:M11)</f>
      </c>
      <c r="O11" s="32">
        <f>COUNTIF(F11:M11,"A")</f>
      </c>
    </row>
    <row x14ac:dyDescent="0.25" r="12" customHeight="1" ht="21">
      <c r="A12" s="24" t="s">
        <v>127</v>
      </c>
      <c r="B12" s="55" t="s">
        <v>27</v>
      </c>
      <c r="C12" s="2">
        <v>14</v>
      </c>
      <c r="D12" s="59" t="s">
        <v>128</v>
      </c>
      <c r="E12" s="80" t="s">
        <v>65</v>
      </c>
      <c r="F12" s="28" t="s">
        <v>27</v>
      </c>
      <c r="G12" s="28" t="s">
        <v>27</v>
      </c>
      <c r="H12" s="28" t="s">
        <v>27</v>
      </c>
      <c r="I12" s="28" t="s">
        <v>27</v>
      </c>
      <c r="J12" s="32">
        <v>2</v>
      </c>
      <c r="K12" s="38" t="s">
        <v>27</v>
      </c>
      <c r="L12" s="32" t="s">
        <v>27</v>
      </c>
      <c r="M12" s="32" t="s">
        <v>27</v>
      </c>
      <c r="N12" s="32">
        <f>SUM(F12:M12)</f>
      </c>
      <c r="O12" s="32">
        <f>COUNTIF(F12:M12,"A")</f>
      </c>
    </row>
    <row x14ac:dyDescent="0.25" r="13" customHeight="1" ht="21">
      <c r="A13" s="33" t="s">
        <v>129</v>
      </c>
      <c r="B13" s="55" t="s">
        <v>27</v>
      </c>
      <c r="C13" s="56">
        <v>14</v>
      </c>
      <c r="D13" s="35" t="s">
        <v>130</v>
      </c>
      <c r="E13" s="69" t="s">
        <v>59</v>
      </c>
      <c r="F13" s="28">
        <v>3</v>
      </c>
      <c r="G13" s="32">
        <v>1</v>
      </c>
      <c r="H13" s="32">
        <v>3</v>
      </c>
      <c r="I13" s="32">
        <v>2</v>
      </c>
      <c r="J13" s="36" t="s">
        <v>27</v>
      </c>
      <c r="K13" s="38" t="s">
        <v>27</v>
      </c>
      <c r="L13" s="32">
        <v>2</v>
      </c>
      <c r="M13" s="32" t="s">
        <v>27</v>
      </c>
      <c r="N13" s="32">
        <f>SUM(F13:M13)</f>
      </c>
      <c r="O13" s="32">
        <f>COUNTIF(F13:M13,"A")</f>
      </c>
    </row>
    <row x14ac:dyDescent="0.25" r="14" customHeight="1" ht="21">
      <c r="A14" s="33" t="s">
        <v>131</v>
      </c>
      <c r="B14" s="55" t="s">
        <v>27</v>
      </c>
      <c r="C14" s="60">
        <v>14</v>
      </c>
      <c r="D14" s="35" t="s">
        <v>132</v>
      </c>
      <c r="E14" s="33" t="s">
        <v>133</v>
      </c>
      <c r="F14" s="28" t="s">
        <v>27</v>
      </c>
      <c r="G14" s="32" t="s">
        <v>27</v>
      </c>
      <c r="H14" s="32">
        <v>3</v>
      </c>
      <c r="I14" s="32">
        <v>3</v>
      </c>
      <c r="J14" s="36" t="s">
        <v>27</v>
      </c>
      <c r="K14" s="32">
        <v>3</v>
      </c>
      <c r="L14" s="32" t="s">
        <v>27</v>
      </c>
      <c r="M14" s="32" t="s">
        <v>27</v>
      </c>
      <c r="N14" s="32">
        <f>SUM(F14:M14)</f>
      </c>
      <c r="O14" s="32">
        <f>COUNTIF(F14:M14,"A")</f>
      </c>
    </row>
    <row x14ac:dyDescent="0.25" r="15" customHeight="1" ht="21">
      <c r="A15" s="24" t="s">
        <v>134</v>
      </c>
      <c r="B15" s="55" t="s">
        <v>27</v>
      </c>
      <c r="C15" s="2">
        <v>14</v>
      </c>
      <c r="D15" s="59" t="s">
        <v>135</v>
      </c>
      <c r="E15" s="67"/>
      <c r="F15" s="28" t="s">
        <v>27</v>
      </c>
      <c r="G15" s="28" t="s">
        <v>27</v>
      </c>
      <c r="H15" s="28" t="s">
        <v>27</v>
      </c>
      <c r="I15" s="28" t="s">
        <v>27</v>
      </c>
      <c r="J15" s="32">
        <v>1</v>
      </c>
      <c r="K15" s="38" t="s">
        <v>27</v>
      </c>
      <c r="L15" s="32" t="s">
        <v>27</v>
      </c>
      <c r="M15" s="32" t="s">
        <v>27</v>
      </c>
      <c r="N15" s="32">
        <f>SUM(F15:M15)</f>
      </c>
      <c r="O15" s="32">
        <f>COUNTIF(F15:M15,"A")</f>
      </c>
    </row>
    <row x14ac:dyDescent="0.25" r="16" customHeight="1" ht="21">
      <c r="A16" s="33" t="s">
        <v>136</v>
      </c>
      <c r="B16" s="55" t="s">
        <v>27</v>
      </c>
      <c r="C16" s="56">
        <v>14</v>
      </c>
      <c r="D16" s="35" t="s">
        <v>137</v>
      </c>
      <c r="E16" s="69" t="s">
        <v>133</v>
      </c>
      <c r="F16" s="28">
        <v>0</v>
      </c>
      <c r="G16" s="32">
        <v>1</v>
      </c>
      <c r="H16" s="32" t="s">
        <v>27</v>
      </c>
      <c r="I16" s="38" t="s">
        <v>27</v>
      </c>
      <c r="J16" s="32">
        <v>2</v>
      </c>
      <c r="K16" s="38" t="s">
        <v>27</v>
      </c>
      <c r="L16" s="32" t="s">
        <v>27</v>
      </c>
      <c r="M16" s="32" t="s">
        <v>27</v>
      </c>
      <c r="N16" s="32">
        <f>SUM(F16:M16)</f>
      </c>
      <c r="O16" s="32">
        <f>COUNTIF(F16:M16,"A")</f>
      </c>
    </row>
    <row x14ac:dyDescent="0.25" r="17" customHeight="1" ht="21">
      <c r="A17" s="33" t="s">
        <v>138</v>
      </c>
      <c r="B17" s="55" t="s">
        <v>27</v>
      </c>
      <c r="C17" s="56">
        <v>14</v>
      </c>
      <c r="D17" s="35" t="s">
        <v>139</v>
      </c>
      <c r="E17" s="69" t="s">
        <v>48</v>
      </c>
      <c r="F17" s="28">
        <v>3</v>
      </c>
      <c r="G17" s="32" t="s">
        <v>27</v>
      </c>
      <c r="H17" s="32">
        <v>1</v>
      </c>
      <c r="I17" s="38" t="s">
        <v>27</v>
      </c>
      <c r="J17" s="36" t="s">
        <v>27</v>
      </c>
      <c r="K17" s="38" t="s">
        <v>27</v>
      </c>
      <c r="L17" s="32" t="s">
        <v>27</v>
      </c>
      <c r="M17" s="32" t="s">
        <v>27</v>
      </c>
      <c r="N17" s="32">
        <f>SUM(F17:M17)</f>
      </c>
      <c r="O17" s="32">
        <f>COUNTIF(F17:M17,"A")</f>
      </c>
    </row>
    <row x14ac:dyDescent="0.25" r="18" customHeight="1" ht="21">
      <c r="A18" s="24" t="s">
        <v>140</v>
      </c>
      <c r="B18" s="55" t="s">
        <v>27</v>
      </c>
      <c r="C18" s="2">
        <v>14</v>
      </c>
      <c r="D18" s="59" t="s">
        <v>141</v>
      </c>
      <c r="E18" s="80" t="s">
        <v>65</v>
      </c>
      <c r="F18" s="28" t="s">
        <v>27</v>
      </c>
      <c r="G18" s="28" t="s">
        <v>27</v>
      </c>
      <c r="H18" s="28" t="s">
        <v>27</v>
      </c>
      <c r="I18" s="28" t="s">
        <v>27</v>
      </c>
      <c r="J18" s="32">
        <v>1</v>
      </c>
      <c r="K18" s="38" t="s">
        <v>27</v>
      </c>
      <c r="L18" s="32" t="s">
        <v>27</v>
      </c>
      <c r="M18" s="32" t="s">
        <v>27</v>
      </c>
      <c r="N18" s="32">
        <f>SUM(F18:M18)</f>
      </c>
      <c r="O18" s="32">
        <f>COUNTIF(F18:M18,"A")</f>
      </c>
    </row>
    <row x14ac:dyDescent="0.25" r="19" customHeight="1" ht="21">
      <c r="A19" s="24" t="s">
        <v>142</v>
      </c>
      <c r="B19" s="55" t="s">
        <v>27</v>
      </c>
      <c r="C19" s="2">
        <v>14</v>
      </c>
      <c r="D19" s="59" t="s">
        <v>143</v>
      </c>
      <c r="E19" s="80" t="s">
        <v>144</v>
      </c>
      <c r="F19" s="28" t="s">
        <v>27</v>
      </c>
      <c r="G19" s="28" t="s">
        <v>27</v>
      </c>
      <c r="H19" s="28" t="s">
        <v>27</v>
      </c>
      <c r="I19" s="28" t="s">
        <v>27</v>
      </c>
      <c r="J19" s="32">
        <v>5</v>
      </c>
      <c r="K19" s="38" t="s">
        <v>27</v>
      </c>
      <c r="L19" s="32" t="s">
        <v>27</v>
      </c>
      <c r="M19" s="32" t="s">
        <v>27</v>
      </c>
      <c r="N19" s="32">
        <f>SUM(F19:M19)</f>
      </c>
      <c r="O19" s="32">
        <f>COUNTIF(F19:M19,"A")</f>
      </c>
    </row>
    <row x14ac:dyDescent="0.25" r="20" customHeight="1" ht="21">
      <c r="A20" s="33" t="s">
        <v>145</v>
      </c>
      <c r="B20" s="55" t="s">
        <v>27</v>
      </c>
      <c r="C20" s="2">
        <v>14</v>
      </c>
      <c r="D20" s="26" t="s">
        <v>146</v>
      </c>
      <c r="E20" s="67"/>
      <c r="F20" s="28" t="s">
        <v>27</v>
      </c>
      <c r="G20" s="28" t="s">
        <v>27</v>
      </c>
      <c r="H20" s="28" t="s">
        <v>27</v>
      </c>
      <c r="I20" s="28" t="s">
        <v>27</v>
      </c>
      <c r="J20" s="57" t="s">
        <v>27</v>
      </c>
      <c r="K20" s="32">
        <v>3</v>
      </c>
      <c r="L20" s="29">
        <v>2.5</v>
      </c>
      <c r="M20" s="32">
        <v>3</v>
      </c>
      <c r="N20" s="29">
        <f>SUM(F20:M20)</f>
      </c>
      <c r="O20" s="32">
        <f>COUNTIF(F20:M20,"A")</f>
      </c>
    </row>
    <row x14ac:dyDescent="0.25" r="21" customHeight="1" ht="21">
      <c r="A21" s="33" t="s">
        <v>147</v>
      </c>
      <c r="B21" s="55" t="s">
        <v>27</v>
      </c>
      <c r="C21" s="56">
        <v>14</v>
      </c>
      <c r="D21" s="35" t="s">
        <v>148</v>
      </c>
      <c r="E21" s="80" t="s">
        <v>53</v>
      </c>
      <c r="F21" s="57">
        <v>1.5</v>
      </c>
      <c r="G21" s="32" t="s">
        <v>27</v>
      </c>
      <c r="H21" s="32">
        <v>0</v>
      </c>
      <c r="I21" s="32">
        <v>2</v>
      </c>
      <c r="J21" s="32">
        <v>3</v>
      </c>
      <c r="K21" s="38" t="s">
        <v>27</v>
      </c>
      <c r="L21" s="32" t="s">
        <v>27</v>
      </c>
      <c r="M21" s="32">
        <v>3</v>
      </c>
      <c r="N21" s="29">
        <f>SUM(F21:M21)</f>
      </c>
      <c r="O21" s="32">
        <f>COUNTIF(F21:M21,"A")</f>
      </c>
    </row>
    <row x14ac:dyDescent="0.25" r="22" customHeight="1" ht="21">
      <c r="A22" s="24" t="s">
        <v>149</v>
      </c>
      <c r="B22" s="55" t="s">
        <v>27</v>
      </c>
      <c r="C22" s="60">
        <v>14</v>
      </c>
      <c r="D22" s="59" t="s">
        <v>150</v>
      </c>
      <c r="E22" s="67"/>
      <c r="F22" s="28" t="s">
        <v>27</v>
      </c>
      <c r="G22" s="28" t="s">
        <v>27</v>
      </c>
      <c r="H22" s="28" t="s">
        <v>27</v>
      </c>
      <c r="I22" s="32">
        <v>2</v>
      </c>
      <c r="J22" s="32">
        <v>3</v>
      </c>
      <c r="K22" s="38" t="s">
        <v>27</v>
      </c>
      <c r="L22" s="32" t="s">
        <v>27</v>
      </c>
      <c r="M22" s="32" t="s">
        <v>27</v>
      </c>
      <c r="N22" s="32">
        <f>SUM(F22:M22)</f>
      </c>
      <c r="O22" s="32">
        <f>COUNTIF(F22:M22,"A")</f>
      </c>
    </row>
    <row x14ac:dyDescent="0.25" r="23" customHeight="1" ht="21">
      <c r="A23" s="33" t="s">
        <v>151</v>
      </c>
      <c r="B23" s="55" t="s">
        <v>27</v>
      </c>
      <c r="C23" s="56">
        <v>14</v>
      </c>
      <c r="D23" s="35" t="s">
        <v>152</v>
      </c>
      <c r="E23" s="69" t="s">
        <v>133</v>
      </c>
      <c r="F23" s="28" t="s">
        <v>27</v>
      </c>
      <c r="G23" s="32">
        <v>2</v>
      </c>
      <c r="H23" s="32" t="s">
        <v>27</v>
      </c>
      <c r="I23" s="32">
        <v>3</v>
      </c>
      <c r="J23" s="32">
        <v>3</v>
      </c>
      <c r="K23" s="38" t="s">
        <v>27</v>
      </c>
      <c r="L23" s="32" t="s">
        <v>27</v>
      </c>
      <c r="M23" s="32" t="s">
        <v>27</v>
      </c>
      <c r="N23" s="32">
        <f>SUM(F23:M23)</f>
      </c>
      <c r="O23" s="32">
        <f>COUNTIF(F23:M23,"A")</f>
      </c>
    </row>
    <row x14ac:dyDescent="0.25" r="24" customHeight="1" ht="21">
      <c r="A24" s="24" t="s">
        <v>153</v>
      </c>
      <c r="B24" s="55" t="s">
        <v>27</v>
      </c>
      <c r="C24" s="60">
        <v>14</v>
      </c>
      <c r="D24" s="59" t="s">
        <v>154</v>
      </c>
      <c r="E24" s="67"/>
      <c r="F24" s="28" t="s">
        <v>27</v>
      </c>
      <c r="G24" s="28" t="s">
        <v>27</v>
      </c>
      <c r="H24" s="28" t="s">
        <v>27</v>
      </c>
      <c r="I24" s="32">
        <v>3</v>
      </c>
      <c r="J24" s="36" t="s">
        <v>27</v>
      </c>
      <c r="K24" s="38" t="s">
        <v>27</v>
      </c>
      <c r="L24" s="32">
        <v>4</v>
      </c>
      <c r="M24" s="32">
        <v>3</v>
      </c>
      <c r="N24" s="32">
        <f>SUM(F24:M24)</f>
      </c>
      <c r="O24" s="32">
        <f>COUNTIF(F24:M24,"A")</f>
      </c>
    </row>
    <row x14ac:dyDescent="0.25" r="25" customHeight="1" ht="21">
      <c r="A25" s="33" t="s">
        <v>155</v>
      </c>
      <c r="B25" s="55" t="s">
        <v>27</v>
      </c>
      <c r="C25" s="56">
        <v>14</v>
      </c>
      <c r="D25" s="35" t="s">
        <v>156</v>
      </c>
      <c r="E25" s="69" t="s">
        <v>144</v>
      </c>
      <c r="F25" s="28" t="s">
        <v>27</v>
      </c>
      <c r="G25" s="32">
        <v>1</v>
      </c>
      <c r="H25" s="32" t="s">
        <v>27</v>
      </c>
      <c r="I25" s="38" t="s">
        <v>27</v>
      </c>
      <c r="J25" s="32">
        <v>2</v>
      </c>
      <c r="K25" s="38" t="s">
        <v>27</v>
      </c>
      <c r="L25" s="32" t="s">
        <v>27</v>
      </c>
      <c r="M25" s="32" t="s">
        <v>27</v>
      </c>
      <c r="N25" s="32">
        <f>SUM(F25:M25)</f>
      </c>
      <c r="O25" s="32">
        <f>COUNTIF(F25:M25,"A")</f>
      </c>
    </row>
    <row x14ac:dyDescent="0.25" r="26" customHeight="1" ht="21">
      <c r="A26" s="68" t="s">
        <v>157</v>
      </c>
      <c r="B26" s="55" t="s">
        <v>27</v>
      </c>
      <c r="C26" s="56">
        <v>14</v>
      </c>
      <c r="D26" s="35" t="s">
        <v>158</v>
      </c>
      <c r="E26" s="69" t="s">
        <v>119</v>
      </c>
      <c r="F26" s="57">
        <v>1.5</v>
      </c>
      <c r="G26" s="32">
        <v>3</v>
      </c>
      <c r="H26" s="32">
        <v>3</v>
      </c>
      <c r="I26" s="32">
        <v>3</v>
      </c>
      <c r="J26" s="36" t="s">
        <v>27</v>
      </c>
      <c r="K26" s="38" t="s">
        <v>27</v>
      </c>
      <c r="L26" s="32" t="s">
        <v>27</v>
      </c>
      <c r="M26" s="32" t="s">
        <v>27</v>
      </c>
      <c r="N26" s="29">
        <f>SUM(F26:M26)</f>
      </c>
      <c r="O26" s="32">
        <f>COUNTIF(F26:M26,"A")</f>
      </c>
    </row>
    <row x14ac:dyDescent="0.25" r="27" customHeight="1" ht="21">
      <c r="A27" s="33" t="s">
        <v>159</v>
      </c>
      <c r="B27" s="55" t="s">
        <v>27</v>
      </c>
      <c r="C27" s="56">
        <v>14</v>
      </c>
      <c r="D27" s="35" t="s">
        <v>160</v>
      </c>
      <c r="E27" s="69" t="s">
        <v>56</v>
      </c>
      <c r="F27" s="28" t="s">
        <v>27</v>
      </c>
      <c r="G27" s="32">
        <v>2</v>
      </c>
      <c r="H27" s="32" t="s">
        <v>27</v>
      </c>
      <c r="I27" s="32">
        <v>3</v>
      </c>
      <c r="J27" s="36" t="s">
        <v>27</v>
      </c>
      <c r="K27" s="38" t="s">
        <v>27</v>
      </c>
      <c r="L27" s="32" t="s">
        <v>27</v>
      </c>
      <c r="M27" s="32" t="s">
        <v>27</v>
      </c>
      <c r="N27" s="32">
        <f>SUM(F27:M27)</f>
      </c>
      <c r="O27" s="32">
        <f>COUNTIF(F27:M27,"A")</f>
      </c>
    </row>
    <row x14ac:dyDescent="0.25" r="28" customHeight="1" ht="21">
      <c r="A28" s="68" t="s">
        <v>161</v>
      </c>
      <c r="B28" s="55" t="s">
        <v>27</v>
      </c>
      <c r="C28" s="56">
        <v>14</v>
      </c>
      <c r="D28" s="35" t="s">
        <v>162</v>
      </c>
      <c r="E28" s="69" t="s">
        <v>163</v>
      </c>
      <c r="F28" s="28">
        <v>2</v>
      </c>
      <c r="G28" s="32">
        <v>3</v>
      </c>
      <c r="H28" s="29">
        <v>3.5</v>
      </c>
      <c r="I28" s="32">
        <v>1</v>
      </c>
      <c r="J28" s="36" t="s">
        <v>27</v>
      </c>
      <c r="K28" s="32">
        <v>3</v>
      </c>
      <c r="L28" s="32">
        <v>3</v>
      </c>
      <c r="M28" s="32">
        <v>2</v>
      </c>
      <c r="N28" s="29">
        <f>SUM(F28:M28)</f>
      </c>
      <c r="O28" s="32">
        <f>COUNTIF(F28:M28,"A")</f>
      </c>
    </row>
    <row x14ac:dyDescent="0.25" r="29" customHeight="1" ht="21">
      <c r="A29" s="33" t="s">
        <v>164</v>
      </c>
      <c r="B29" s="55" t="s">
        <v>27</v>
      </c>
      <c r="C29" s="56">
        <v>14</v>
      </c>
      <c r="D29" s="35" t="s">
        <v>165</v>
      </c>
      <c r="E29" s="69" t="s">
        <v>144</v>
      </c>
      <c r="F29" s="28">
        <v>0</v>
      </c>
      <c r="G29" s="32">
        <v>2</v>
      </c>
      <c r="H29" s="32" t="s">
        <v>27</v>
      </c>
      <c r="I29" s="38" t="s">
        <v>27</v>
      </c>
      <c r="J29" s="36" t="s">
        <v>27</v>
      </c>
      <c r="K29" s="38" t="s">
        <v>27</v>
      </c>
      <c r="L29" s="32" t="s">
        <v>27</v>
      </c>
      <c r="M29" s="32" t="s">
        <v>27</v>
      </c>
      <c r="N29" s="32">
        <f>SUM(F29:M29)</f>
      </c>
      <c r="O29" s="32">
        <f>COUNTIF(F29:M29,"A")</f>
      </c>
    </row>
    <row x14ac:dyDescent="0.25" r="30" customHeight="1" ht="21">
      <c r="A30" s="24" t="s">
        <v>166</v>
      </c>
      <c r="B30" s="55" t="s">
        <v>27</v>
      </c>
      <c r="C30" s="60">
        <v>14</v>
      </c>
      <c r="D30" s="59" t="s">
        <v>167</v>
      </c>
      <c r="E30" s="80" t="s">
        <v>82</v>
      </c>
      <c r="F30" s="28" t="s">
        <v>27</v>
      </c>
      <c r="G30" s="28" t="s">
        <v>27</v>
      </c>
      <c r="H30" s="28" t="s">
        <v>27</v>
      </c>
      <c r="I30" s="32">
        <v>1</v>
      </c>
      <c r="J30" s="36" t="s">
        <v>27</v>
      </c>
      <c r="K30" s="32">
        <v>1</v>
      </c>
      <c r="L30" s="32" t="s">
        <v>27</v>
      </c>
      <c r="M30" s="32" t="s">
        <v>27</v>
      </c>
      <c r="N30" s="32">
        <f>SUM(F30:M30)</f>
      </c>
      <c r="O30" s="32">
        <f>COUNTIF(F30:M30,"A")</f>
      </c>
    </row>
    <row x14ac:dyDescent="0.25" r="31" customHeight="1" ht="21">
      <c r="A31" s="33" t="s">
        <v>168</v>
      </c>
      <c r="B31" s="55" t="s">
        <v>27</v>
      </c>
      <c r="C31" s="56">
        <v>14</v>
      </c>
      <c r="D31" s="35" t="s">
        <v>169</v>
      </c>
      <c r="E31" s="69" t="s">
        <v>170</v>
      </c>
      <c r="F31" s="28">
        <v>2</v>
      </c>
      <c r="G31" s="32">
        <v>2</v>
      </c>
      <c r="H31" s="32" t="s">
        <v>27</v>
      </c>
      <c r="I31" s="32">
        <v>3</v>
      </c>
      <c r="J31" s="32">
        <v>2</v>
      </c>
      <c r="K31" s="38" t="s">
        <v>27</v>
      </c>
      <c r="L31" s="32" t="s">
        <v>27</v>
      </c>
      <c r="M31" s="32" t="s">
        <v>27</v>
      </c>
      <c r="N31" s="32">
        <f>SUM(F31:M31)</f>
      </c>
      <c r="O31" s="32">
        <f>COUNTIF(F31:M31,"A")</f>
      </c>
    </row>
    <row x14ac:dyDescent="0.25" r="32" customHeight="1" ht="21">
      <c r="A32" s="24" t="s">
        <v>171</v>
      </c>
      <c r="B32" s="55" t="s">
        <v>27</v>
      </c>
      <c r="C32" s="2">
        <v>14</v>
      </c>
      <c r="D32" s="81" t="s">
        <v>172</v>
      </c>
      <c r="E32" s="80" t="s">
        <v>82</v>
      </c>
      <c r="F32" s="28" t="s">
        <v>27</v>
      </c>
      <c r="G32" s="28" t="s">
        <v>27</v>
      </c>
      <c r="H32" s="28" t="s">
        <v>27</v>
      </c>
      <c r="I32" s="28" t="s">
        <v>27</v>
      </c>
      <c r="J32" s="57" t="s">
        <v>27</v>
      </c>
      <c r="K32" s="32">
        <v>2</v>
      </c>
      <c r="L32" s="32" t="s">
        <v>27</v>
      </c>
      <c r="M32" s="82" t="s">
        <v>27</v>
      </c>
      <c r="N32" s="32">
        <f>SUM(F32:M32)</f>
      </c>
      <c r="O32" s="32">
        <f>COUNTIF(F32:M32,"A")</f>
      </c>
    </row>
    <row x14ac:dyDescent="0.25" r="33" customHeight="1" ht="21">
      <c r="A33" s="83" t="s">
        <v>173</v>
      </c>
      <c r="B33" s="55" t="s">
        <v>27</v>
      </c>
      <c r="C33" s="60">
        <v>14</v>
      </c>
      <c r="D33" s="84" t="s">
        <v>174</v>
      </c>
      <c r="E33" s="85"/>
      <c r="F33" s="28" t="s">
        <v>27</v>
      </c>
      <c r="G33" s="28" t="s">
        <v>27</v>
      </c>
      <c r="H33" s="28" t="s">
        <v>27</v>
      </c>
      <c r="I33" s="32">
        <v>2</v>
      </c>
      <c r="J33" s="32">
        <v>3</v>
      </c>
      <c r="K33" s="38" t="s">
        <v>27</v>
      </c>
      <c r="L33" s="32" t="s">
        <v>27</v>
      </c>
      <c r="M33" s="32" t="s">
        <v>27</v>
      </c>
      <c r="N33" s="32">
        <f>SUM(F33:M33)</f>
      </c>
      <c r="O33" s="32">
        <f>COUNTIF(F33:M33,"A")</f>
      </c>
    </row>
    <row x14ac:dyDescent="0.25" r="34" customHeight="1" ht="19.5">
      <c r="A34" s="68" t="s">
        <v>175</v>
      </c>
      <c r="B34" s="55" t="s">
        <v>27</v>
      </c>
      <c r="C34" s="56">
        <v>14</v>
      </c>
      <c r="D34" s="35" t="s">
        <v>176</v>
      </c>
      <c r="E34" s="69" t="s">
        <v>144</v>
      </c>
      <c r="F34" s="28">
        <v>4</v>
      </c>
      <c r="G34" s="32" t="s">
        <v>27</v>
      </c>
      <c r="H34" s="32" t="s">
        <v>27</v>
      </c>
      <c r="I34" s="32">
        <v>4</v>
      </c>
      <c r="J34" s="32">
        <v>4</v>
      </c>
      <c r="K34" s="38" t="s">
        <v>27</v>
      </c>
      <c r="L34" s="32" t="s">
        <v>27</v>
      </c>
      <c r="M34" s="32" t="s">
        <v>27</v>
      </c>
      <c r="N34" s="32">
        <f>SUM(F34:M34)</f>
      </c>
      <c r="O34" s="32">
        <f>COUNTIF(F34:M34,"A")</f>
      </c>
    </row>
    <row x14ac:dyDescent="0.25" r="35" customHeight="1" ht="19.5">
      <c r="A35" s="33" t="s">
        <v>177</v>
      </c>
      <c r="B35" s="55" t="s">
        <v>27</v>
      </c>
      <c r="C35" s="56">
        <v>14</v>
      </c>
      <c r="D35" s="35" t="s">
        <v>178</v>
      </c>
      <c r="E35" s="69" t="s">
        <v>48</v>
      </c>
      <c r="F35" s="28" t="s">
        <v>27</v>
      </c>
      <c r="G35" s="32">
        <v>3</v>
      </c>
      <c r="H35" s="32">
        <v>2</v>
      </c>
      <c r="I35" s="38" t="s">
        <v>27</v>
      </c>
      <c r="J35" s="36" t="s">
        <v>27</v>
      </c>
      <c r="K35" s="38" t="s">
        <v>27</v>
      </c>
      <c r="L35" s="32" t="s">
        <v>27</v>
      </c>
      <c r="M35" s="32" t="s">
        <v>27</v>
      </c>
      <c r="N35" s="32">
        <f>SUM(F35:M35)</f>
      </c>
      <c r="O35" s="32">
        <f>COUNTIF(F35:M35,"A")</f>
      </c>
    </row>
    <row x14ac:dyDescent="0.25" r="36" customHeight="1" ht="19.5">
      <c r="A36" s="54" t="s">
        <v>179</v>
      </c>
      <c r="B36" s="55" t="s">
        <v>27</v>
      </c>
      <c r="C36" s="56">
        <v>14</v>
      </c>
      <c r="D36" s="35" t="s">
        <v>180</v>
      </c>
      <c r="E36" s="69" t="s">
        <v>181</v>
      </c>
      <c r="F36" s="28">
        <v>4</v>
      </c>
      <c r="G36" s="32">
        <v>4</v>
      </c>
      <c r="H36" s="32">
        <v>3</v>
      </c>
      <c r="I36" s="32">
        <v>3</v>
      </c>
      <c r="J36" s="32">
        <v>3</v>
      </c>
      <c r="K36" s="38" t="s">
        <v>27</v>
      </c>
      <c r="L36" s="32" t="s">
        <v>27</v>
      </c>
      <c r="M36" s="32">
        <v>3</v>
      </c>
      <c r="N36" s="32">
        <f>SUM(F36:M36)</f>
      </c>
      <c r="O36" s="32">
        <f>COUNTIF(F36:M36,"A")</f>
      </c>
    </row>
    <row x14ac:dyDescent="0.25" r="37" customHeight="1" ht="19.5">
      <c r="A37" s="24" t="s">
        <v>182</v>
      </c>
      <c r="B37" s="55" t="s">
        <v>27</v>
      </c>
      <c r="C37" s="2">
        <v>14</v>
      </c>
      <c r="D37" s="26"/>
      <c r="E37" s="67"/>
      <c r="F37" s="28" t="s">
        <v>27</v>
      </c>
      <c r="G37" s="28" t="s">
        <v>27</v>
      </c>
      <c r="H37" s="28" t="s">
        <v>27</v>
      </c>
      <c r="I37" s="28" t="s">
        <v>27</v>
      </c>
      <c r="J37" s="32">
        <v>1</v>
      </c>
      <c r="K37" s="38" t="s">
        <v>27</v>
      </c>
      <c r="L37" s="29">
        <v>3.5</v>
      </c>
      <c r="M37" s="32" t="s">
        <v>27</v>
      </c>
      <c r="N37" s="29">
        <f>SUM(F37:M37)</f>
      </c>
      <c r="O37" s="32">
        <f>COUNTIF(F37:M37,"A")</f>
      </c>
    </row>
    <row x14ac:dyDescent="0.25" r="38" customHeight="1" ht="19.5">
      <c r="A38" s="33" t="s">
        <v>183</v>
      </c>
      <c r="B38" s="55" t="s">
        <v>27</v>
      </c>
      <c r="C38" s="56">
        <v>14</v>
      </c>
      <c r="D38" s="35" t="s">
        <v>184</v>
      </c>
      <c r="E38" s="69" t="s">
        <v>65</v>
      </c>
      <c r="F38" s="28">
        <v>3</v>
      </c>
      <c r="G38" s="32" t="s">
        <v>27</v>
      </c>
      <c r="H38" s="32" t="s">
        <v>27</v>
      </c>
      <c r="I38" s="32">
        <v>3</v>
      </c>
      <c r="J38" s="32">
        <v>4</v>
      </c>
      <c r="K38" s="38" t="s">
        <v>27</v>
      </c>
      <c r="L38" s="32" t="s">
        <v>27</v>
      </c>
      <c r="M38" s="32" t="s">
        <v>27</v>
      </c>
      <c r="N38" s="32">
        <f>SUM(F38:M38)</f>
      </c>
      <c r="O38" s="32">
        <f>COUNTIF(F38:M38,"A")</f>
      </c>
    </row>
    <row x14ac:dyDescent="0.25" r="39" customHeight="1" ht="19.5">
      <c r="A39" s="24" t="s">
        <v>185</v>
      </c>
      <c r="B39" s="55" t="s">
        <v>27</v>
      </c>
      <c r="C39" s="2">
        <v>14</v>
      </c>
      <c r="D39" s="59" t="s">
        <v>186</v>
      </c>
      <c r="E39" s="80" t="s">
        <v>144</v>
      </c>
      <c r="F39" s="28" t="s">
        <v>27</v>
      </c>
      <c r="G39" s="28" t="s">
        <v>27</v>
      </c>
      <c r="H39" s="28" t="s">
        <v>27</v>
      </c>
      <c r="I39" s="28" t="s">
        <v>27</v>
      </c>
      <c r="J39" s="32">
        <v>4</v>
      </c>
      <c r="K39" s="32">
        <v>5</v>
      </c>
      <c r="L39" s="32" t="s">
        <v>27</v>
      </c>
      <c r="M39" s="32" t="s">
        <v>27</v>
      </c>
      <c r="N39" s="32">
        <f>SUM(F39:M39)</f>
      </c>
      <c r="O39" s="32">
        <f>COUNTIF(F39:M39,"A")</f>
      </c>
    </row>
    <row x14ac:dyDescent="0.25" r="40" customHeight="1" ht="19.5">
      <c r="A40" s="33" t="s">
        <v>187</v>
      </c>
      <c r="B40" s="55" t="s">
        <v>27</v>
      </c>
      <c r="C40" s="56">
        <v>14</v>
      </c>
      <c r="D40" s="35" t="s">
        <v>188</v>
      </c>
      <c r="E40" s="69" t="s">
        <v>48</v>
      </c>
      <c r="F40" s="28" t="s">
        <v>27</v>
      </c>
      <c r="G40" s="32">
        <v>3</v>
      </c>
      <c r="H40" s="32" t="s">
        <v>27</v>
      </c>
      <c r="I40" s="38" t="s">
        <v>27</v>
      </c>
      <c r="J40" s="36" t="s">
        <v>27</v>
      </c>
      <c r="K40" s="38" t="s">
        <v>27</v>
      </c>
      <c r="L40" s="32" t="s">
        <v>27</v>
      </c>
      <c r="M40" s="32" t="s">
        <v>27</v>
      </c>
      <c r="N40" s="32">
        <f>SUM(F40:M40)</f>
      </c>
      <c r="O40" s="32">
        <f>COUNTIF(F40:M40,"A")</f>
      </c>
    </row>
    <row x14ac:dyDescent="0.25" r="41" customHeight="1" ht="19.5">
      <c r="A41" s="33" t="s">
        <v>189</v>
      </c>
      <c r="B41" s="55" t="s">
        <v>27</v>
      </c>
      <c r="C41" s="56">
        <v>14</v>
      </c>
      <c r="D41" s="35" t="s">
        <v>190</v>
      </c>
      <c r="E41" s="69" t="s">
        <v>108</v>
      </c>
      <c r="F41" s="28" t="s">
        <v>27</v>
      </c>
      <c r="G41" s="32">
        <v>1</v>
      </c>
      <c r="H41" s="32" t="s">
        <v>27</v>
      </c>
      <c r="I41" s="38" t="s">
        <v>27</v>
      </c>
      <c r="J41" s="32">
        <v>2</v>
      </c>
      <c r="K41" s="38" t="s">
        <v>27</v>
      </c>
      <c r="L41" s="32">
        <v>2</v>
      </c>
      <c r="M41" s="32" t="s">
        <v>27</v>
      </c>
      <c r="N41" s="32">
        <f>SUM(F41:M41)</f>
      </c>
      <c r="O41" s="32">
        <f>COUNTIF(F41:M41,"A")</f>
      </c>
    </row>
    <row x14ac:dyDescent="0.25" r="42" customHeight="1" ht="19.5">
      <c r="A42" s="24" t="s">
        <v>191</v>
      </c>
      <c r="B42" s="55" t="s">
        <v>27</v>
      </c>
      <c r="C42" s="2">
        <v>14</v>
      </c>
      <c r="D42" s="59" t="s">
        <v>192</v>
      </c>
      <c r="E42" s="80" t="s">
        <v>72</v>
      </c>
      <c r="F42" s="28" t="s">
        <v>27</v>
      </c>
      <c r="G42" s="28" t="s">
        <v>27</v>
      </c>
      <c r="H42" s="28" t="s">
        <v>27</v>
      </c>
      <c r="I42" s="28" t="s">
        <v>27</v>
      </c>
      <c r="J42" s="32">
        <v>3</v>
      </c>
      <c r="K42" s="38" t="s">
        <v>27</v>
      </c>
      <c r="L42" s="32" t="s">
        <v>27</v>
      </c>
      <c r="M42" s="32" t="s">
        <v>27</v>
      </c>
      <c r="N42" s="32">
        <f>SUM(F42:M42)</f>
      </c>
      <c r="O42" s="32">
        <f>COUNTIF(F42:M42,"A")</f>
      </c>
    </row>
    <row x14ac:dyDescent="0.25" r="43" customHeight="1" ht="19.5">
      <c r="A43" s="24"/>
      <c r="B43" s="55"/>
      <c r="C43" s="6"/>
      <c r="D43" s="59"/>
      <c r="E43" s="80"/>
      <c r="F43" s="28"/>
      <c r="G43" s="28"/>
      <c r="H43" s="28"/>
      <c r="I43" s="28"/>
      <c r="J43" s="29"/>
      <c r="K43" s="38"/>
      <c r="L43" s="32"/>
      <c r="M43" s="32"/>
      <c r="N43" s="29"/>
      <c r="O43" s="32"/>
    </row>
    <row x14ac:dyDescent="0.25" r="44" customHeight="1" ht="19.5">
      <c r="A44" s="33" t="s">
        <v>193</v>
      </c>
      <c r="B44" s="55" t="s">
        <v>63</v>
      </c>
      <c r="C44" s="86">
        <v>14</v>
      </c>
      <c r="D44" s="35" t="s">
        <v>194</v>
      </c>
      <c r="E44" s="69" t="s">
        <v>144</v>
      </c>
      <c r="F44" s="28">
        <v>3</v>
      </c>
      <c r="G44" s="32" t="s">
        <v>27</v>
      </c>
      <c r="H44" s="32" t="s">
        <v>27</v>
      </c>
      <c r="I44" s="38" t="s">
        <v>27</v>
      </c>
      <c r="J44" s="36" t="s">
        <v>27</v>
      </c>
      <c r="K44" s="38" t="s">
        <v>27</v>
      </c>
      <c r="L44" s="32" t="s">
        <v>27</v>
      </c>
      <c r="M44" s="32" t="s">
        <v>27</v>
      </c>
      <c r="N44" s="32">
        <f>SUM(F44:M44)</f>
      </c>
      <c r="O44" s="32">
        <f>COUNTIF(F44:M44,"A")</f>
      </c>
    </row>
    <row x14ac:dyDescent="0.25" r="45" customHeight="1" ht="19.5">
      <c r="A45" s="24" t="s">
        <v>195</v>
      </c>
      <c r="B45" s="55" t="s">
        <v>63</v>
      </c>
      <c r="C45" s="2">
        <v>14</v>
      </c>
      <c r="D45" s="59" t="s">
        <v>196</v>
      </c>
      <c r="E45" s="69" t="s">
        <v>116</v>
      </c>
      <c r="F45" s="28" t="s">
        <v>27</v>
      </c>
      <c r="G45" s="28" t="s">
        <v>27</v>
      </c>
      <c r="H45" s="28" t="s">
        <v>27</v>
      </c>
      <c r="I45" s="28" t="s">
        <v>27</v>
      </c>
      <c r="J45" s="32">
        <v>4</v>
      </c>
      <c r="K45" s="38" t="s">
        <v>27</v>
      </c>
      <c r="L45" s="32">
        <v>4</v>
      </c>
      <c r="M45" s="32" t="s">
        <v>27</v>
      </c>
      <c r="N45" s="32">
        <f>SUM(F45:M45)</f>
      </c>
      <c r="O45" s="32">
        <f>COUNTIF(F45:M45,"A")</f>
      </c>
    </row>
    <row x14ac:dyDescent="0.25" r="46" customHeight="1" ht="19.5">
      <c r="A46" s="87" t="s">
        <v>197</v>
      </c>
      <c r="B46" s="55" t="s">
        <v>63</v>
      </c>
      <c r="C46" s="60">
        <v>14</v>
      </c>
      <c r="D46" s="35" t="s">
        <v>198</v>
      </c>
      <c r="E46" s="69" t="s">
        <v>199</v>
      </c>
      <c r="F46" s="28" t="s">
        <v>27</v>
      </c>
      <c r="G46" s="32" t="s">
        <v>27</v>
      </c>
      <c r="H46" s="32">
        <v>2</v>
      </c>
      <c r="I46" s="32">
        <v>1</v>
      </c>
      <c r="J46" s="32">
        <v>3</v>
      </c>
      <c r="K46" s="32">
        <v>3</v>
      </c>
      <c r="L46" s="32">
        <v>2</v>
      </c>
      <c r="M46" s="32">
        <v>2</v>
      </c>
      <c r="N46" s="88">
        <f>SUM(F46:M46)</f>
      </c>
      <c r="O46" s="32">
        <f>COUNTIF(F46:M46,"A")</f>
      </c>
    </row>
    <row x14ac:dyDescent="0.25" r="47" customHeight="1" ht="19.5">
      <c r="A47" s="24" t="s">
        <v>200</v>
      </c>
      <c r="B47" s="55" t="s">
        <v>63</v>
      </c>
      <c r="C47" s="2">
        <v>14</v>
      </c>
      <c r="D47" s="26" t="s">
        <v>201</v>
      </c>
      <c r="E47" s="67"/>
      <c r="F47" s="28" t="s">
        <v>27</v>
      </c>
      <c r="G47" s="28" t="s">
        <v>27</v>
      </c>
      <c r="H47" s="28" t="s">
        <v>27</v>
      </c>
      <c r="I47" s="28" t="s">
        <v>27</v>
      </c>
      <c r="J47" s="29">
        <v>1.5</v>
      </c>
      <c r="K47" s="38" t="s">
        <v>27</v>
      </c>
      <c r="L47" s="32">
        <v>2</v>
      </c>
      <c r="M47" s="32" t="s">
        <v>27</v>
      </c>
      <c r="N47" s="29">
        <f>SUM(F47:M47)</f>
      </c>
      <c r="O47" s="32">
        <f>COUNTIF(F47:M47,"A")</f>
      </c>
    </row>
    <row x14ac:dyDescent="0.25" r="48" customHeight="1" ht="19.5">
      <c r="A48" s="33" t="s">
        <v>202</v>
      </c>
      <c r="B48" s="55" t="s">
        <v>63</v>
      </c>
      <c r="C48" s="56">
        <v>14</v>
      </c>
      <c r="D48" s="35" t="s">
        <v>203</v>
      </c>
      <c r="E48" s="69" t="s">
        <v>94</v>
      </c>
      <c r="F48" s="57">
        <v>1.5</v>
      </c>
      <c r="G48" s="32" t="s">
        <v>27</v>
      </c>
      <c r="H48" s="32" t="s">
        <v>27</v>
      </c>
      <c r="I48" s="38" t="s">
        <v>27</v>
      </c>
      <c r="J48" s="36" t="s">
        <v>27</v>
      </c>
      <c r="K48" s="38" t="s">
        <v>27</v>
      </c>
      <c r="L48" s="32" t="s">
        <v>27</v>
      </c>
      <c r="M48" s="32" t="s">
        <v>27</v>
      </c>
      <c r="N48" s="29">
        <f>SUM(F48:M48)</f>
      </c>
      <c r="O48" s="32">
        <f>COUNTIF(F48:M48,"A")</f>
      </c>
    </row>
    <row x14ac:dyDescent="0.25" r="49" customHeight="1" ht="19.5">
      <c r="A49" s="33" t="s">
        <v>204</v>
      </c>
      <c r="B49" s="55" t="s">
        <v>63</v>
      </c>
      <c r="C49" s="56">
        <v>14</v>
      </c>
      <c r="D49" s="35" t="s">
        <v>205</v>
      </c>
      <c r="E49" s="69" t="s">
        <v>170</v>
      </c>
      <c r="F49" s="28">
        <v>3</v>
      </c>
      <c r="G49" s="32" t="s">
        <v>27</v>
      </c>
      <c r="H49" s="32" t="s">
        <v>27</v>
      </c>
      <c r="I49" s="38" t="s">
        <v>27</v>
      </c>
      <c r="J49" s="36" t="s">
        <v>27</v>
      </c>
      <c r="K49" s="38" t="s">
        <v>27</v>
      </c>
      <c r="L49" s="32">
        <v>3</v>
      </c>
      <c r="M49" s="32" t="s">
        <v>27</v>
      </c>
      <c r="N49" s="32">
        <f>SUM(F49:M49)</f>
      </c>
      <c r="O49" s="32">
        <f>COUNTIF(F49:M49,"A")</f>
      </c>
    </row>
    <row x14ac:dyDescent="0.25" r="50" customHeight="1" ht="19.5">
      <c r="A50" s="33" t="s">
        <v>206</v>
      </c>
      <c r="B50" s="55" t="s">
        <v>63</v>
      </c>
      <c r="C50" s="60">
        <v>14</v>
      </c>
      <c r="D50" s="59" t="s">
        <v>207</v>
      </c>
      <c r="E50" s="37"/>
      <c r="F50" s="28" t="s">
        <v>27</v>
      </c>
      <c r="G50" s="28" t="s">
        <v>27</v>
      </c>
      <c r="H50" s="28" t="s">
        <v>27</v>
      </c>
      <c r="I50" s="32">
        <v>3</v>
      </c>
      <c r="J50" s="32">
        <v>2</v>
      </c>
      <c r="K50" s="38" t="s">
        <v>27</v>
      </c>
      <c r="L50" s="32" t="s">
        <v>27</v>
      </c>
      <c r="M50" s="32" t="s">
        <v>27</v>
      </c>
      <c r="N50" s="32">
        <f>SUM(F50:M50)</f>
      </c>
      <c r="O50" s="32">
        <f>COUNTIF(F50:M50,"A")</f>
      </c>
    </row>
    <row x14ac:dyDescent="0.25" r="51" customHeight="1" ht="19.5">
      <c r="A51" s="87" t="s">
        <v>208</v>
      </c>
      <c r="B51" s="55" t="s">
        <v>63</v>
      </c>
      <c r="C51" s="56">
        <v>14</v>
      </c>
      <c r="D51" s="35" t="s">
        <v>209</v>
      </c>
      <c r="E51" s="33" t="s">
        <v>108</v>
      </c>
      <c r="F51" s="28" t="s">
        <v>27</v>
      </c>
      <c r="G51" s="32">
        <v>2</v>
      </c>
      <c r="H51" s="32">
        <v>1</v>
      </c>
      <c r="I51" s="32">
        <v>2</v>
      </c>
      <c r="J51" s="32">
        <v>3</v>
      </c>
      <c r="K51" s="32">
        <v>2</v>
      </c>
      <c r="L51" s="32">
        <v>2</v>
      </c>
      <c r="M51" s="32">
        <v>2</v>
      </c>
      <c r="N51" s="32">
        <f>SUM(F51:M51)</f>
      </c>
      <c r="O51" s="32">
        <f>COUNTIF(F51:M51,"A")</f>
      </c>
    </row>
    <row x14ac:dyDescent="0.25" r="52" customHeight="1" ht="19.5">
      <c r="A52" s="87" t="s">
        <v>210</v>
      </c>
      <c r="B52" s="55" t="s">
        <v>63</v>
      </c>
      <c r="C52" s="56">
        <v>14</v>
      </c>
      <c r="D52" s="35" t="s">
        <v>211</v>
      </c>
      <c r="E52" s="33" t="s">
        <v>212</v>
      </c>
      <c r="F52" s="57">
        <v>1.5</v>
      </c>
      <c r="G52" s="32" t="s">
        <v>27</v>
      </c>
      <c r="H52" s="32">
        <v>2</v>
      </c>
      <c r="I52" s="38" t="s">
        <v>27</v>
      </c>
      <c r="J52" s="32">
        <v>3</v>
      </c>
      <c r="K52" s="32">
        <v>3</v>
      </c>
      <c r="L52" s="32" t="s">
        <v>27</v>
      </c>
      <c r="M52" s="32">
        <v>3</v>
      </c>
      <c r="N52" s="29">
        <f>SUM(F52:M52)</f>
      </c>
      <c r="O52" s="32">
        <f>COUNTIF(F52:M52,"A")</f>
      </c>
    </row>
    <row x14ac:dyDescent="0.25" r="53" customHeight="1" ht="19.5">
      <c r="A53" s="33" t="s">
        <v>213</v>
      </c>
      <c r="B53" s="55" t="s">
        <v>63</v>
      </c>
      <c r="C53" s="56">
        <v>14</v>
      </c>
      <c r="D53" s="35" t="s">
        <v>214</v>
      </c>
      <c r="E53" s="33" t="s">
        <v>69</v>
      </c>
      <c r="F53" s="28">
        <v>2</v>
      </c>
      <c r="G53" s="32">
        <v>0</v>
      </c>
      <c r="H53" s="32">
        <v>2</v>
      </c>
      <c r="I53" s="32">
        <v>1</v>
      </c>
      <c r="J53" s="36" t="s">
        <v>27</v>
      </c>
      <c r="K53" s="38" t="s">
        <v>27</v>
      </c>
      <c r="L53" s="32" t="s">
        <v>27</v>
      </c>
      <c r="M53" s="32" t="s">
        <v>27</v>
      </c>
      <c r="N53" s="32">
        <f>SUM(F53:M53)</f>
      </c>
      <c r="O53" s="32">
        <f>COUNTIF(F53:M53,"A")</f>
      </c>
    </row>
    <row x14ac:dyDescent="0.25" r="54" customHeight="1" ht="19.5">
      <c r="A54" s="33" t="s">
        <v>215</v>
      </c>
      <c r="B54" s="55" t="s">
        <v>63</v>
      </c>
      <c r="C54" s="56">
        <v>14</v>
      </c>
      <c r="D54" s="35" t="s">
        <v>216</v>
      </c>
      <c r="E54" s="33" t="s">
        <v>217</v>
      </c>
      <c r="F54" s="28">
        <v>3</v>
      </c>
      <c r="G54" s="32" t="s">
        <v>27</v>
      </c>
      <c r="H54" s="32" t="s">
        <v>27</v>
      </c>
      <c r="I54" s="38" t="s">
        <v>27</v>
      </c>
      <c r="J54" s="32">
        <v>4</v>
      </c>
      <c r="K54" s="38" t="s">
        <v>27</v>
      </c>
      <c r="L54" s="32" t="s">
        <v>27</v>
      </c>
      <c r="M54" s="32" t="s">
        <v>27</v>
      </c>
      <c r="N54" s="32">
        <f>SUM(F54:M54)</f>
      </c>
      <c r="O54" s="32">
        <f>COUNTIF(F54:M54,"A")</f>
      </c>
    </row>
    <row x14ac:dyDescent="0.25" r="55" customHeight="1" ht="19.5">
      <c r="A55" s="24" t="s">
        <v>218</v>
      </c>
      <c r="B55" s="55" t="s">
        <v>63</v>
      </c>
      <c r="C55" s="2">
        <v>14</v>
      </c>
      <c r="D55" s="59" t="s">
        <v>219</v>
      </c>
      <c r="E55" s="24" t="s">
        <v>65</v>
      </c>
      <c r="F55" s="28" t="s">
        <v>27</v>
      </c>
      <c r="G55" s="28" t="s">
        <v>27</v>
      </c>
      <c r="H55" s="28" t="s">
        <v>27</v>
      </c>
      <c r="I55" s="28" t="s">
        <v>27</v>
      </c>
      <c r="J55" s="29">
        <v>0.5</v>
      </c>
      <c r="K55" s="38" t="s">
        <v>27</v>
      </c>
      <c r="L55" s="32" t="s">
        <v>27</v>
      </c>
      <c r="M55" s="32" t="s">
        <v>27</v>
      </c>
      <c r="N55" s="29">
        <f>SUM(F55:M55)</f>
      </c>
      <c r="O55" s="32">
        <f>COUNTIF(F55:M55,"A")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>
      <pane state="frozen" activePane="bottomLeft" topLeftCell="A25" ySplit="24" xSplit="0"/>
    </sheetView>
  </sheetViews>
  <sheetFormatPr defaultRowHeight="15" x14ac:dyDescent="0.25"/>
  <cols>
    <col min="1" max="1" style="73" width="33.57642857142857" customWidth="1" bestFit="1"/>
    <col min="2" max="2" style="50" width="6.147857142857143" customWidth="1" bestFit="1"/>
    <col min="3" max="3" style="74" width="14.147857142857141" customWidth="1" bestFit="1"/>
    <col min="4" max="4" style="50" width="14.147857142857141" customWidth="1" bestFit="1"/>
    <col min="5" max="5" style="73" width="14.147857142857141" customWidth="1" bestFit="1"/>
    <col min="6" max="6" style="51" width="14.147857142857141" customWidth="1" bestFit="1"/>
    <col min="7" max="7" style="49" width="14.147857142857141" customWidth="1" bestFit="1"/>
    <col min="8" max="8" style="49" width="14.147857142857141" customWidth="1" bestFit="1"/>
    <col min="9" max="9" style="49" width="14.147857142857141" customWidth="1" bestFit="1"/>
    <col min="10" max="10" style="49" width="14.147857142857141" customWidth="1" bestFit="1"/>
    <col min="11" max="11" style="49" width="14.147857142857141" customWidth="1" bestFit="1"/>
    <col min="12" max="12" style="49" width="14.147857142857141" customWidth="1" bestFit="1"/>
    <col min="13" max="13" style="49" width="14.147857142857141" customWidth="1" bestFit="1"/>
    <col min="14" max="14" style="49" width="14.147857142857141" customWidth="1" bestFit="1"/>
    <col min="15" max="15" style="49" width="14.147857142857141" customWidth="1" bestFit="1"/>
  </cols>
  <sheetData>
    <row x14ac:dyDescent="0.25" r="1" customHeight="1" ht="19.5">
      <c r="A1" s="1" t="s">
        <v>66</v>
      </c>
      <c r="B1" s="3"/>
      <c r="C1" s="56"/>
      <c r="D1" s="3"/>
      <c r="E1" s="65"/>
      <c r="F1" s="8"/>
      <c r="G1" s="6"/>
      <c r="H1" s="6"/>
      <c r="I1" s="2"/>
      <c r="J1" s="2"/>
      <c r="K1" s="2"/>
      <c r="L1" s="2"/>
      <c r="M1" s="2"/>
      <c r="N1" s="6"/>
      <c r="O1" s="6"/>
    </row>
    <row x14ac:dyDescent="0.25" r="2" customHeight="1" ht="19.5">
      <c r="A2" s="65"/>
      <c r="B2" s="3"/>
      <c r="C2" s="56"/>
      <c r="D2" s="3"/>
      <c r="E2" s="65"/>
      <c r="F2" s="8"/>
      <c r="G2" s="6"/>
      <c r="H2" s="6"/>
      <c r="I2" s="2"/>
      <c r="J2" s="2"/>
      <c r="K2" s="2"/>
      <c r="L2" s="2"/>
      <c r="M2" s="2"/>
      <c r="N2" s="6"/>
      <c r="O2" s="6"/>
    </row>
    <row x14ac:dyDescent="0.25" r="3" customHeight="1" ht="19.5">
      <c r="A3" s="9" t="s">
        <v>1</v>
      </c>
      <c r="B3" s="3"/>
      <c r="C3" s="56"/>
      <c r="D3" s="3"/>
      <c r="E3" s="65"/>
      <c r="F3" s="8"/>
      <c r="G3" s="6"/>
      <c r="H3" s="6"/>
      <c r="I3" s="2"/>
      <c r="J3" s="2"/>
      <c r="K3" s="2"/>
      <c r="L3" s="2"/>
      <c r="M3" s="2"/>
      <c r="N3" s="6"/>
      <c r="O3" s="6"/>
    </row>
    <row x14ac:dyDescent="0.25" r="4" customHeight="1" ht="19.5">
      <c r="A4" s="65"/>
      <c r="B4" s="3"/>
      <c r="C4" s="56"/>
      <c r="D4" s="3"/>
      <c r="E4" s="65"/>
      <c r="F4" s="12" t="s">
        <v>2</v>
      </c>
      <c r="G4" s="11" t="s">
        <v>3</v>
      </c>
      <c r="H4" s="11" t="s">
        <v>4</v>
      </c>
      <c r="I4" s="11" t="s">
        <v>5</v>
      </c>
      <c r="J4" s="11" t="s">
        <v>6</v>
      </c>
      <c r="K4" s="11" t="s">
        <v>7</v>
      </c>
      <c r="L4" s="11" t="s">
        <v>8</v>
      </c>
      <c r="M4" s="11" t="s">
        <v>9</v>
      </c>
      <c r="N4" s="14"/>
      <c r="O4" s="14"/>
    </row>
    <row x14ac:dyDescent="0.25" r="5" customHeight="1" ht="19.5">
      <c r="A5" s="15" t="s">
        <v>10</v>
      </c>
      <c r="B5" s="18" t="s">
        <v>11</v>
      </c>
      <c r="C5" s="66" t="s">
        <v>12</v>
      </c>
      <c r="D5" s="18" t="s">
        <v>13</v>
      </c>
      <c r="E5" s="15" t="s">
        <v>14</v>
      </c>
      <c r="F5" s="53" t="s">
        <v>15</v>
      </c>
      <c r="G5" s="22" t="s">
        <v>16</v>
      </c>
      <c r="H5" s="21" t="s">
        <v>17</v>
      </c>
      <c r="I5" s="22" t="s">
        <v>18</v>
      </c>
      <c r="J5" s="22" t="s">
        <v>19</v>
      </c>
      <c r="K5" s="22" t="s">
        <v>20</v>
      </c>
      <c r="L5" s="22" t="s">
        <v>21</v>
      </c>
      <c r="M5" s="22" t="s">
        <v>22</v>
      </c>
      <c r="N5" s="22" t="s">
        <v>23</v>
      </c>
      <c r="O5" s="22" t="s">
        <v>24</v>
      </c>
    </row>
    <row x14ac:dyDescent="0.25" r="6" customHeight="1" ht="19.5">
      <c r="A6" s="54" t="s">
        <v>67</v>
      </c>
      <c r="B6" s="55" t="s">
        <v>27</v>
      </c>
      <c r="C6" s="56">
        <v>16</v>
      </c>
      <c r="D6" s="35" t="s">
        <v>68</v>
      </c>
      <c r="E6" s="33" t="s">
        <v>69</v>
      </c>
      <c r="F6" s="57">
        <v>2.5</v>
      </c>
      <c r="G6" s="29">
        <v>3.5</v>
      </c>
      <c r="H6" s="32" t="s">
        <v>27</v>
      </c>
      <c r="I6" s="32">
        <v>4</v>
      </c>
      <c r="J6" s="38" t="s">
        <v>27</v>
      </c>
      <c r="K6" s="38" t="s">
        <v>27</v>
      </c>
      <c r="L6" s="32" t="s">
        <v>27</v>
      </c>
      <c r="M6" s="32" t="s">
        <v>27</v>
      </c>
      <c r="N6" s="32">
        <f>SUM(F6:M6)</f>
      </c>
      <c r="O6" s="32">
        <f>COUNTIF(F6:M6,"A")</f>
      </c>
    </row>
    <row x14ac:dyDescent="0.25" r="7" customHeight="1" ht="19.5">
      <c r="A7" s="33" t="s">
        <v>70</v>
      </c>
      <c r="B7" s="55" t="s">
        <v>27</v>
      </c>
      <c r="C7" s="60">
        <v>16</v>
      </c>
      <c r="D7" s="35" t="s">
        <v>71</v>
      </c>
      <c r="E7" s="33" t="s">
        <v>72</v>
      </c>
      <c r="F7" s="57" t="s">
        <v>27</v>
      </c>
      <c r="G7" s="28" t="s">
        <v>27</v>
      </c>
      <c r="H7" s="28" t="s">
        <v>27</v>
      </c>
      <c r="I7" s="32">
        <v>4</v>
      </c>
      <c r="J7" s="32">
        <v>3</v>
      </c>
      <c r="K7" s="38" t="s">
        <v>27</v>
      </c>
      <c r="L7" s="32" t="s">
        <v>27</v>
      </c>
      <c r="M7" s="32" t="s">
        <v>27</v>
      </c>
      <c r="N7" s="32">
        <f>SUM(F7:M7)</f>
      </c>
      <c r="O7" s="32">
        <f>COUNTIF(F7:M7,"A")</f>
      </c>
    </row>
    <row x14ac:dyDescent="0.25" r="8" customHeight="1" ht="19.5">
      <c r="A8" s="33" t="s">
        <v>73</v>
      </c>
      <c r="B8" s="55" t="s">
        <v>27</v>
      </c>
      <c r="C8" s="56">
        <v>16</v>
      </c>
      <c r="D8" s="35" t="s">
        <v>74</v>
      </c>
      <c r="E8" s="33" t="s">
        <v>75</v>
      </c>
      <c r="F8" s="28">
        <v>3</v>
      </c>
      <c r="G8" s="32" t="s">
        <v>27</v>
      </c>
      <c r="H8" s="32" t="s">
        <v>27</v>
      </c>
      <c r="I8" s="38" t="s">
        <v>27</v>
      </c>
      <c r="J8" s="38" t="s">
        <v>27</v>
      </c>
      <c r="K8" s="38" t="s">
        <v>27</v>
      </c>
      <c r="L8" s="32" t="s">
        <v>27</v>
      </c>
      <c r="M8" s="32" t="s">
        <v>27</v>
      </c>
      <c r="N8" s="32">
        <f>SUM(F8:M8)</f>
      </c>
      <c r="O8" s="32">
        <f>COUNTIF(F8:M8,"A")</f>
      </c>
    </row>
    <row x14ac:dyDescent="0.25" r="9" customHeight="1" ht="19.5">
      <c r="A9" s="33" t="s">
        <v>76</v>
      </c>
      <c r="B9" s="55" t="s">
        <v>27</v>
      </c>
      <c r="C9" s="56">
        <v>16</v>
      </c>
      <c r="D9" s="35" t="s">
        <v>77</v>
      </c>
      <c r="E9" s="33" t="s">
        <v>75</v>
      </c>
      <c r="F9" s="28">
        <v>1</v>
      </c>
      <c r="G9" s="32" t="s">
        <v>27</v>
      </c>
      <c r="H9" s="32" t="s">
        <v>27</v>
      </c>
      <c r="I9" s="38" t="s">
        <v>27</v>
      </c>
      <c r="J9" s="38" t="s">
        <v>27</v>
      </c>
      <c r="K9" s="38" t="s">
        <v>27</v>
      </c>
      <c r="L9" s="32" t="s">
        <v>27</v>
      </c>
      <c r="M9" s="32" t="s">
        <v>27</v>
      </c>
      <c r="N9" s="32">
        <f>SUM(F9:M9)</f>
      </c>
      <c r="O9" s="32">
        <f>COUNTIF(F9:M9,"A")</f>
      </c>
    </row>
    <row x14ac:dyDescent="0.25" r="10" customHeight="1" ht="19.5">
      <c r="A10" s="33" t="s">
        <v>78</v>
      </c>
      <c r="B10" s="55" t="s">
        <v>27</v>
      </c>
      <c r="C10" s="60">
        <v>16</v>
      </c>
      <c r="D10" s="59" t="s">
        <v>79</v>
      </c>
      <c r="E10" s="67"/>
      <c r="F10" s="57" t="s">
        <v>27</v>
      </c>
      <c r="G10" s="28" t="s">
        <v>27</v>
      </c>
      <c r="H10" s="28" t="s">
        <v>27</v>
      </c>
      <c r="I10" s="32">
        <v>3</v>
      </c>
      <c r="J10" s="32">
        <v>3</v>
      </c>
      <c r="K10" s="38" t="s">
        <v>27</v>
      </c>
      <c r="L10" s="32" t="s">
        <v>27</v>
      </c>
      <c r="M10" s="32" t="s">
        <v>27</v>
      </c>
      <c r="N10" s="32">
        <f>SUM(F10:M10)</f>
      </c>
      <c r="O10" s="32">
        <f>COUNTIF(F10:M10,"A")</f>
      </c>
    </row>
    <row x14ac:dyDescent="0.25" r="11" customHeight="1" ht="19.5">
      <c r="A11" s="24" t="s">
        <v>80</v>
      </c>
      <c r="B11" s="55" t="s">
        <v>27</v>
      </c>
      <c r="C11" s="60">
        <v>16</v>
      </c>
      <c r="D11" s="59" t="s">
        <v>81</v>
      </c>
      <c r="E11" s="24" t="s">
        <v>82</v>
      </c>
      <c r="F11" s="57" t="s">
        <v>27</v>
      </c>
      <c r="G11" s="28" t="s">
        <v>27</v>
      </c>
      <c r="H11" s="28" t="s">
        <v>27</v>
      </c>
      <c r="I11" s="32">
        <v>1</v>
      </c>
      <c r="J11" s="38" t="s">
        <v>27</v>
      </c>
      <c r="K11" s="32">
        <v>2</v>
      </c>
      <c r="L11" s="32">
        <v>1</v>
      </c>
      <c r="M11" s="32" t="s">
        <v>27</v>
      </c>
      <c r="N11" s="32">
        <f>SUM(F11:M11)</f>
      </c>
      <c r="O11" s="32">
        <f>COUNTIF(F11:M11,"A")</f>
      </c>
    </row>
    <row x14ac:dyDescent="0.25" r="12" customHeight="1" ht="19.5">
      <c r="A12" s="68" t="s">
        <v>83</v>
      </c>
      <c r="B12" s="55" t="s">
        <v>27</v>
      </c>
      <c r="C12" s="56">
        <v>16</v>
      </c>
      <c r="D12" s="35" t="s">
        <v>84</v>
      </c>
      <c r="E12" s="33" t="s">
        <v>48</v>
      </c>
      <c r="F12" s="28">
        <v>4</v>
      </c>
      <c r="G12" s="32" t="s">
        <v>27</v>
      </c>
      <c r="H12" s="32">
        <v>5</v>
      </c>
      <c r="I12" s="38" t="s">
        <v>27</v>
      </c>
      <c r="J12" s="38" t="s">
        <v>27</v>
      </c>
      <c r="K12" s="38" t="s">
        <v>27</v>
      </c>
      <c r="L12" s="32" t="s">
        <v>27</v>
      </c>
      <c r="M12" s="32" t="s">
        <v>27</v>
      </c>
      <c r="N12" s="32">
        <f>SUM(F12:M12)</f>
      </c>
      <c r="O12" s="32">
        <f>COUNTIF(F12:M12,"A")</f>
      </c>
    </row>
    <row x14ac:dyDescent="0.25" r="13" customHeight="1" ht="19.5">
      <c r="A13" s="33" t="s">
        <v>85</v>
      </c>
      <c r="B13" s="55" t="s">
        <v>27</v>
      </c>
      <c r="C13" s="56">
        <v>16</v>
      </c>
      <c r="D13" s="35" t="s">
        <v>86</v>
      </c>
      <c r="E13" s="33" t="s">
        <v>65</v>
      </c>
      <c r="F13" s="28">
        <v>2</v>
      </c>
      <c r="G13" s="32" t="s">
        <v>27</v>
      </c>
      <c r="H13" s="32" t="s">
        <v>27</v>
      </c>
      <c r="I13" s="32">
        <v>2</v>
      </c>
      <c r="J13" s="32">
        <v>3</v>
      </c>
      <c r="K13" s="38" t="s">
        <v>27</v>
      </c>
      <c r="L13" s="32" t="s">
        <v>27</v>
      </c>
      <c r="M13" s="32" t="s">
        <v>27</v>
      </c>
      <c r="N13" s="32">
        <f>SUM(F13:M13)</f>
      </c>
      <c r="O13" s="32">
        <f>COUNTIF(F13:M13,"A")</f>
      </c>
    </row>
    <row x14ac:dyDescent="0.25" r="14" customHeight="1" ht="19.5">
      <c r="A14" s="54" t="s">
        <v>87</v>
      </c>
      <c r="B14" s="55" t="s">
        <v>27</v>
      </c>
      <c r="C14" s="56">
        <v>16</v>
      </c>
      <c r="D14" s="35" t="s">
        <v>88</v>
      </c>
      <c r="E14" s="69"/>
      <c r="F14" s="57" t="s">
        <v>27</v>
      </c>
      <c r="G14" s="32">
        <v>2</v>
      </c>
      <c r="H14" s="32">
        <v>4</v>
      </c>
      <c r="I14" s="38" t="s">
        <v>27</v>
      </c>
      <c r="J14" s="32">
        <v>4</v>
      </c>
      <c r="K14" s="38" t="s">
        <v>27</v>
      </c>
      <c r="L14" s="32">
        <v>3</v>
      </c>
      <c r="M14" s="32">
        <v>3</v>
      </c>
      <c r="N14" s="32">
        <f>SUM(F14:M14)</f>
      </c>
      <c r="O14" s="32">
        <f>COUNTIF(F14:M14,"A")</f>
      </c>
    </row>
    <row x14ac:dyDescent="0.25" r="15" customHeight="1" ht="19.5">
      <c r="A15" s="33" t="s">
        <v>89</v>
      </c>
      <c r="B15" s="55" t="s">
        <v>27</v>
      </c>
      <c r="C15" s="2">
        <v>16</v>
      </c>
      <c r="D15" s="26" t="s">
        <v>90</v>
      </c>
      <c r="E15" s="24" t="s">
        <v>91</v>
      </c>
      <c r="F15" s="57" t="s">
        <v>27</v>
      </c>
      <c r="G15" s="28" t="s">
        <v>27</v>
      </c>
      <c r="H15" s="28" t="s">
        <v>27</v>
      </c>
      <c r="I15" s="28" t="s">
        <v>27</v>
      </c>
      <c r="J15" s="28" t="s">
        <v>27</v>
      </c>
      <c r="K15" s="32">
        <v>1</v>
      </c>
      <c r="L15" s="32">
        <v>1</v>
      </c>
      <c r="M15" s="32">
        <v>1</v>
      </c>
      <c r="N15" s="32">
        <f>SUM(F15:M15)</f>
      </c>
      <c r="O15" s="32">
        <f>COUNTIF(F15:M15,"A")</f>
      </c>
    </row>
    <row x14ac:dyDescent="0.25" r="16" customHeight="1" ht="19.5">
      <c r="A16" s="33" t="s">
        <v>92</v>
      </c>
      <c r="B16" s="55" t="s">
        <v>27</v>
      </c>
      <c r="C16" s="56">
        <v>16</v>
      </c>
      <c r="D16" s="35" t="s">
        <v>93</v>
      </c>
      <c r="E16" s="33" t="s">
        <v>94</v>
      </c>
      <c r="F16" s="57">
        <v>1.5</v>
      </c>
      <c r="G16" s="32" t="s">
        <v>27</v>
      </c>
      <c r="H16" s="32" t="s">
        <v>27</v>
      </c>
      <c r="I16" s="38" t="s">
        <v>27</v>
      </c>
      <c r="J16" s="38" t="s">
        <v>27</v>
      </c>
      <c r="K16" s="38" t="s">
        <v>27</v>
      </c>
      <c r="L16" s="32" t="s">
        <v>27</v>
      </c>
      <c r="M16" s="32" t="s">
        <v>27</v>
      </c>
      <c r="N16" s="29">
        <f>SUM(F16:M16)</f>
      </c>
      <c r="O16" s="32">
        <f>COUNTIF(F16:M16,"A")</f>
      </c>
    </row>
    <row x14ac:dyDescent="0.25" r="17" customHeight="1" ht="19.5">
      <c r="A17" s="33" t="s">
        <v>95</v>
      </c>
      <c r="B17" s="55" t="s">
        <v>27</v>
      </c>
      <c r="C17" s="56">
        <v>16</v>
      </c>
      <c r="D17" s="35" t="s">
        <v>96</v>
      </c>
      <c r="E17" s="33" t="s">
        <v>48</v>
      </c>
      <c r="F17" s="57">
        <v>4.5</v>
      </c>
      <c r="G17" s="32">
        <v>3</v>
      </c>
      <c r="H17" s="32" t="s">
        <v>27</v>
      </c>
      <c r="I17" s="38" t="s">
        <v>27</v>
      </c>
      <c r="J17" s="38" t="s">
        <v>27</v>
      </c>
      <c r="K17" s="38" t="s">
        <v>27</v>
      </c>
      <c r="L17" s="32" t="s">
        <v>27</v>
      </c>
      <c r="M17" s="32" t="s">
        <v>27</v>
      </c>
      <c r="N17" s="29">
        <f>SUM(F17:M17)</f>
      </c>
      <c r="O17" s="32">
        <f>COUNTIF(F17:M17,"A")</f>
      </c>
    </row>
    <row x14ac:dyDescent="0.25" r="18" customHeight="1" ht="19.5">
      <c r="A18" s="54" t="s">
        <v>97</v>
      </c>
      <c r="B18" s="55" t="s">
        <v>27</v>
      </c>
      <c r="C18" s="56">
        <v>16</v>
      </c>
      <c r="D18" s="35" t="s">
        <v>98</v>
      </c>
      <c r="E18" s="69" t="s">
        <v>99</v>
      </c>
      <c r="F18" s="57">
        <v>4.5</v>
      </c>
      <c r="G18" s="32" t="s">
        <v>27</v>
      </c>
      <c r="H18" s="32" t="s">
        <v>27</v>
      </c>
      <c r="I18" s="38" t="s">
        <v>27</v>
      </c>
      <c r="J18" s="32">
        <v>5</v>
      </c>
      <c r="K18" s="38" t="s">
        <v>27</v>
      </c>
      <c r="L18" s="29">
        <v>4.5</v>
      </c>
      <c r="M18" s="32">
        <v>5</v>
      </c>
      <c r="N18" s="32">
        <f>SUM(F18:M18)</f>
      </c>
      <c r="O18" s="32">
        <f>COUNTIF(F18:M18,"A")</f>
      </c>
    </row>
    <row x14ac:dyDescent="0.25" r="19" customHeight="1" ht="19.5">
      <c r="A19" s="33" t="s">
        <v>100</v>
      </c>
      <c r="B19" s="55" t="s">
        <v>27</v>
      </c>
      <c r="C19" s="2">
        <v>16</v>
      </c>
      <c r="D19" s="26" t="s">
        <v>101</v>
      </c>
      <c r="E19" s="37"/>
      <c r="F19" s="57" t="s">
        <v>27</v>
      </c>
      <c r="G19" s="28" t="s">
        <v>27</v>
      </c>
      <c r="H19" s="28" t="s">
        <v>27</v>
      </c>
      <c r="I19" s="28" t="s">
        <v>27</v>
      </c>
      <c r="J19" s="28" t="s">
        <v>27</v>
      </c>
      <c r="K19" s="28" t="s">
        <v>27</v>
      </c>
      <c r="L19" s="32">
        <v>2</v>
      </c>
      <c r="M19" s="32" t="s">
        <v>27</v>
      </c>
      <c r="N19" s="32">
        <f>SUM(F19:M19)</f>
      </c>
      <c r="O19" s="32">
        <f>COUNTIF(F19:M19,"A")</f>
      </c>
    </row>
    <row x14ac:dyDescent="0.25" r="20" customHeight="1" ht="19.5">
      <c r="A20" s="24" t="s">
        <v>102</v>
      </c>
      <c r="B20" s="55" t="s">
        <v>27</v>
      </c>
      <c r="C20" s="60">
        <v>16</v>
      </c>
      <c r="D20" s="59" t="s">
        <v>103</v>
      </c>
      <c r="E20" s="24" t="s">
        <v>82</v>
      </c>
      <c r="F20" s="57" t="s">
        <v>27</v>
      </c>
      <c r="G20" s="28" t="s">
        <v>27</v>
      </c>
      <c r="H20" s="28" t="s">
        <v>27</v>
      </c>
      <c r="I20" s="32">
        <v>2</v>
      </c>
      <c r="J20" s="38" t="s">
        <v>27</v>
      </c>
      <c r="K20" s="32">
        <v>2</v>
      </c>
      <c r="L20" s="32">
        <v>2</v>
      </c>
      <c r="M20" s="32">
        <v>1</v>
      </c>
      <c r="N20" s="32">
        <f>SUM(F20:M20)</f>
      </c>
      <c r="O20" s="32">
        <f>COUNTIF(F20:M20,"A")</f>
      </c>
    </row>
    <row x14ac:dyDescent="0.25" r="21" customHeight="1" ht="19.5">
      <c r="A21" s="24" t="s">
        <v>104</v>
      </c>
      <c r="B21" s="55" t="s">
        <v>27</v>
      </c>
      <c r="C21" s="60">
        <v>16</v>
      </c>
      <c r="D21" s="59" t="s">
        <v>105</v>
      </c>
      <c r="E21" s="24" t="s">
        <v>82</v>
      </c>
      <c r="F21" s="57" t="s">
        <v>27</v>
      </c>
      <c r="G21" s="28" t="s">
        <v>27</v>
      </c>
      <c r="H21" s="28" t="s">
        <v>27</v>
      </c>
      <c r="I21" s="32">
        <v>1</v>
      </c>
      <c r="J21" s="38" t="s">
        <v>27</v>
      </c>
      <c r="K21" s="32">
        <v>1</v>
      </c>
      <c r="L21" s="32">
        <v>2</v>
      </c>
      <c r="M21" s="32">
        <v>2</v>
      </c>
      <c r="N21" s="32">
        <f>SUM(F21:M21)</f>
      </c>
      <c r="O21" s="32">
        <f>COUNTIF(F21:M21,"A")</f>
      </c>
    </row>
    <row x14ac:dyDescent="0.25" r="22" customHeight="1" ht="19.5">
      <c r="A22" s="24"/>
      <c r="B22" s="55"/>
      <c r="C22" s="70"/>
      <c r="D22" s="59"/>
      <c r="E22" s="24"/>
      <c r="F22" s="57"/>
      <c r="G22" s="28"/>
      <c r="H22" s="28"/>
      <c r="I22" s="32"/>
      <c r="J22" s="38"/>
      <c r="K22" s="32"/>
      <c r="L22" s="32"/>
      <c r="M22" s="32"/>
      <c r="N22" s="32"/>
      <c r="O22" s="32"/>
    </row>
    <row x14ac:dyDescent="0.25" r="23" customHeight="1" ht="19.5">
      <c r="A23" s="71" t="s">
        <v>106</v>
      </c>
      <c r="B23" s="55" t="s">
        <v>63</v>
      </c>
      <c r="C23" s="56">
        <v>16</v>
      </c>
      <c r="D23" s="35" t="s">
        <v>107</v>
      </c>
      <c r="E23" s="33" t="s">
        <v>108</v>
      </c>
      <c r="F23" s="57" t="s">
        <v>27</v>
      </c>
      <c r="G23" s="32">
        <v>4</v>
      </c>
      <c r="H23" s="32" t="s">
        <v>27</v>
      </c>
      <c r="I23" s="38" t="s">
        <v>27</v>
      </c>
      <c r="J23" s="38" t="s">
        <v>27</v>
      </c>
      <c r="K23" s="38" t="s">
        <v>27</v>
      </c>
      <c r="L23" s="32" t="s">
        <v>27</v>
      </c>
      <c r="M23" s="32" t="s">
        <v>27</v>
      </c>
      <c r="N23" s="72">
        <f>SUM(F23:M23)</f>
      </c>
      <c r="O23" s="32">
        <f>COUNTIF(F23:M23,"A")</f>
      </c>
    </row>
    <row x14ac:dyDescent="0.25" r="24" customHeight="1" ht="19.5">
      <c r="A24" s="71" t="s">
        <v>109</v>
      </c>
      <c r="B24" s="55" t="s">
        <v>63</v>
      </c>
      <c r="C24" s="56">
        <v>16</v>
      </c>
      <c r="D24" s="35" t="s">
        <v>107</v>
      </c>
      <c r="E24" s="33" t="s">
        <v>108</v>
      </c>
      <c r="F24" s="57" t="s">
        <v>27</v>
      </c>
      <c r="G24" s="32">
        <v>3</v>
      </c>
      <c r="H24" s="32" t="s">
        <v>27</v>
      </c>
      <c r="I24" s="38" t="s">
        <v>27</v>
      </c>
      <c r="J24" s="38" t="s">
        <v>27</v>
      </c>
      <c r="K24" s="38" t="s">
        <v>27</v>
      </c>
      <c r="L24" s="32" t="s">
        <v>27</v>
      </c>
      <c r="M24" s="32" t="s">
        <v>27</v>
      </c>
      <c r="N24" s="72">
        <f>SUM(F24:M24)</f>
      </c>
      <c r="O24" s="32">
        <f>COUNTIF(F24:M24,"A")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 tabSelected="1">
      <pane state="frozen" activePane="bottomLeft" topLeftCell="A14" ySplit="13" xSplit="0"/>
    </sheetView>
  </sheetViews>
  <sheetFormatPr defaultRowHeight="15" x14ac:dyDescent="0.25"/>
  <cols>
    <col min="1" max="1" style="48" width="31.576428571428572" customWidth="1" bestFit="1"/>
    <col min="2" max="2" style="50" width="14.147857142857141" customWidth="1" bestFit="1"/>
    <col min="3" max="3" style="49" width="14.147857142857141" customWidth="1" bestFit="1"/>
    <col min="4" max="4" style="50" width="14.147857142857141" customWidth="1" bestFit="1"/>
    <col min="5" max="5" style="48" width="14.147857142857141" customWidth="1" bestFit="1"/>
    <col min="6" max="6" style="51" width="14.147857142857141" customWidth="1" bestFit="1"/>
    <col min="7" max="7" style="49" width="14.147857142857141" customWidth="1" bestFit="1"/>
    <col min="8" max="8" style="49" width="14.147857142857141" customWidth="1" bestFit="1"/>
    <col min="9" max="9" style="49" width="14.147857142857141" customWidth="1" bestFit="1"/>
    <col min="10" max="10" style="51" width="14.147857142857141" customWidth="1" bestFit="1"/>
    <col min="11" max="11" style="50" width="14.147857142857141" customWidth="1" bestFit="1"/>
    <col min="12" max="12" style="50" width="14.147857142857141" customWidth="1" bestFit="1"/>
    <col min="13" max="13" style="50" width="14.147857142857141" customWidth="1" bestFit="1"/>
    <col min="14" max="14" style="51" width="14.147857142857141" customWidth="1" bestFit="1"/>
    <col min="15" max="15" style="49" width="14.147857142857141" customWidth="1" bestFit="1"/>
  </cols>
  <sheetData>
    <row x14ac:dyDescent="0.25" r="1" customHeight="1" ht="19.5">
      <c r="A1" s="1" t="s">
        <v>45</v>
      </c>
      <c r="B1" s="3"/>
      <c r="C1" s="2"/>
      <c r="D1" s="3"/>
      <c r="E1" s="4"/>
      <c r="F1" s="8"/>
      <c r="G1" s="6"/>
      <c r="H1" s="6"/>
      <c r="I1" s="2"/>
      <c r="J1" s="7"/>
      <c r="K1" s="3"/>
      <c r="L1" s="3"/>
      <c r="M1" s="3"/>
      <c r="N1" s="8"/>
      <c r="O1" s="6"/>
    </row>
    <row x14ac:dyDescent="0.25" r="2" customHeight="1" ht="19.5">
      <c r="A2" s="4"/>
      <c r="B2" s="3"/>
      <c r="C2" s="2"/>
      <c r="D2" s="3"/>
      <c r="E2" s="4"/>
      <c r="F2" s="8"/>
      <c r="G2" s="6"/>
      <c r="H2" s="6"/>
      <c r="I2" s="2"/>
      <c r="J2" s="7"/>
      <c r="K2" s="3"/>
      <c r="L2" s="3"/>
      <c r="M2" s="3"/>
      <c r="N2" s="8"/>
      <c r="O2" s="6"/>
    </row>
    <row x14ac:dyDescent="0.25" r="3" customHeight="1" ht="19.5">
      <c r="A3" s="9" t="s">
        <v>1</v>
      </c>
      <c r="B3" s="3"/>
      <c r="C3" s="2"/>
      <c r="D3" s="3"/>
      <c r="E3" s="4"/>
      <c r="F3" s="8"/>
      <c r="G3" s="6"/>
      <c r="H3" s="6"/>
      <c r="I3" s="2"/>
      <c r="J3" s="7"/>
      <c r="K3" s="3"/>
      <c r="L3" s="3"/>
      <c r="M3" s="3"/>
      <c r="N3" s="8"/>
      <c r="O3" s="6"/>
    </row>
    <row x14ac:dyDescent="0.25" r="4" customHeight="1" ht="19.5">
      <c r="A4" s="4"/>
      <c r="B4" s="3"/>
      <c r="C4" s="2"/>
      <c r="D4" s="3"/>
      <c r="E4" s="4"/>
      <c r="F4" s="12" t="s">
        <v>2</v>
      </c>
      <c r="G4" s="11" t="s">
        <v>3</v>
      </c>
      <c r="H4" s="11" t="s">
        <v>4</v>
      </c>
      <c r="I4" s="11" t="s">
        <v>5</v>
      </c>
      <c r="J4" s="12" t="s">
        <v>6</v>
      </c>
      <c r="K4" s="10" t="s">
        <v>7</v>
      </c>
      <c r="L4" s="10" t="s">
        <v>8</v>
      </c>
      <c r="M4" s="10" t="s">
        <v>9</v>
      </c>
      <c r="N4" s="13"/>
      <c r="O4" s="14"/>
    </row>
    <row x14ac:dyDescent="0.25" r="5" customHeight="1" ht="19.5">
      <c r="A5" s="15" t="s">
        <v>10</v>
      </c>
      <c r="B5" s="18" t="s">
        <v>11</v>
      </c>
      <c r="C5" s="52" t="s">
        <v>12</v>
      </c>
      <c r="D5" s="18" t="s">
        <v>13</v>
      </c>
      <c r="E5" s="15" t="s">
        <v>14</v>
      </c>
      <c r="F5" s="53" t="s">
        <v>15</v>
      </c>
      <c r="G5" s="22" t="s">
        <v>16</v>
      </c>
      <c r="H5" s="21" t="s">
        <v>17</v>
      </c>
      <c r="I5" s="22" t="s">
        <v>18</v>
      </c>
      <c r="J5" s="23" t="s">
        <v>19</v>
      </c>
      <c r="K5" s="20" t="s">
        <v>20</v>
      </c>
      <c r="L5" s="20" t="s">
        <v>21</v>
      </c>
      <c r="M5" s="20" t="s">
        <v>22</v>
      </c>
      <c r="N5" s="23" t="s">
        <v>23</v>
      </c>
      <c r="O5" s="22" t="s">
        <v>24</v>
      </c>
    </row>
    <row x14ac:dyDescent="0.25" r="6" customHeight="1" ht="19.5">
      <c r="A6" s="54" t="s">
        <v>46</v>
      </c>
      <c r="B6" s="55" t="s">
        <v>27</v>
      </c>
      <c r="C6" s="56">
        <v>18</v>
      </c>
      <c r="D6" s="35" t="s">
        <v>47</v>
      </c>
      <c r="E6" s="33" t="s">
        <v>48</v>
      </c>
      <c r="F6" s="57" t="s">
        <v>27</v>
      </c>
      <c r="G6" s="29">
        <v>3.5</v>
      </c>
      <c r="H6" s="32">
        <v>3</v>
      </c>
      <c r="I6" s="38" t="s">
        <v>27</v>
      </c>
      <c r="J6" s="32">
        <v>4</v>
      </c>
      <c r="K6" s="30" t="s">
        <v>27</v>
      </c>
      <c r="L6" s="31" t="s">
        <v>27</v>
      </c>
      <c r="M6" s="31" t="s">
        <v>27</v>
      </c>
      <c r="N6" s="58">
        <f>SUM(F6:M6)</f>
      </c>
      <c r="O6" s="32">
        <f>COUNTIF(F6:M6,"A")</f>
      </c>
    </row>
    <row x14ac:dyDescent="0.25" r="7" customHeight="1" ht="19.5">
      <c r="A7" s="24" t="s">
        <v>49</v>
      </c>
      <c r="B7" s="55" t="s">
        <v>27</v>
      </c>
      <c r="C7" s="2">
        <v>18</v>
      </c>
      <c r="D7" s="59" t="s">
        <v>50</v>
      </c>
      <c r="E7" s="37"/>
      <c r="F7" s="57" t="s">
        <v>27</v>
      </c>
      <c r="G7" s="28" t="s">
        <v>27</v>
      </c>
      <c r="H7" s="28" t="s">
        <v>27</v>
      </c>
      <c r="I7" s="28" t="s">
        <v>27</v>
      </c>
      <c r="J7" s="32">
        <v>1</v>
      </c>
      <c r="K7" s="30" t="s">
        <v>27</v>
      </c>
      <c r="L7" s="31" t="s">
        <v>27</v>
      </c>
      <c r="M7" s="31" t="s">
        <v>27</v>
      </c>
      <c r="N7" s="32">
        <f>SUM(F7:M7)</f>
      </c>
      <c r="O7" s="32">
        <f>COUNTIF(F7:M7,"A")</f>
      </c>
    </row>
    <row x14ac:dyDescent="0.25" r="8" customHeight="1" ht="19.5">
      <c r="A8" s="24" t="s">
        <v>51</v>
      </c>
      <c r="B8" s="55" t="s">
        <v>27</v>
      </c>
      <c r="C8" s="60">
        <v>18</v>
      </c>
      <c r="D8" s="59" t="s">
        <v>52</v>
      </c>
      <c r="E8" s="24" t="s">
        <v>53</v>
      </c>
      <c r="F8" s="57" t="s">
        <v>27</v>
      </c>
      <c r="G8" s="28" t="s">
        <v>27</v>
      </c>
      <c r="H8" s="28" t="s">
        <v>27</v>
      </c>
      <c r="I8" s="32">
        <v>2</v>
      </c>
      <c r="J8" s="36" t="s">
        <v>27</v>
      </c>
      <c r="K8" s="30" t="s">
        <v>27</v>
      </c>
      <c r="L8" s="31" t="s">
        <v>27</v>
      </c>
      <c r="M8" s="31" t="s">
        <v>27</v>
      </c>
      <c r="N8" s="32">
        <f>SUM(F8:M8)</f>
      </c>
      <c r="O8" s="32">
        <f>COUNTIF(F8:M8,"A")</f>
      </c>
    </row>
    <row x14ac:dyDescent="0.25" r="9" customHeight="1" ht="19.5">
      <c r="A9" s="33" t="s">
        <v>54</v>
      </c>
      <c r="B9" s="55" t="s">
        <v>27</v>
      </c>
      <c r="C9" s="56">
        <v>18</v>
      </c>
      <c r="D9" s="35" t="s">
        <v>55</v>
      </c>
      <c r="E9" s="33" t="s">
        <v>56</v>
      </c>
      <c r="F9" s="57" t="s">
        <v>27</v>
      </c>
      <c r="G9" s="32">
        <v>2</v>
      </c>
      <c r="H9" s="32" t="s">
        <v>27</v>
      </c>
      <c r="I9" s="38" t="s">
        <v>27</v>
      </c>
      <c r="J9" s="36" t="s">
        <v>27</v>
      </c>
      <c r="K9" s="30" t="s">
        <v>27</v>
      </c>
      <c r="L9" s="31" t="s">
        <v>27</v>
      </c>
      <c r="M9" s="31" t="s">
        <v>27</v>
      </c>
      <c r="N9" s="32">
        <f>SUM(F9:M9)</f>
      </c>
      <c r="O9" s="32">
        <f>COUNTIF(F9:M9,"A")</f>
      </c>
    </row>
    <row x14ac:dyDescent="0.25" r="10" customHeight="1" ht="19.5">
      <c r="A10" s="54" t="s">
        <v>57</v>
      </c>
      <c r="B10" s="55" t="s">
        <v>27</v>
      </c>
      <c r="C10" s="56">
        <v>18</v>
      </c>
      <c r="D10" s="35" t="s">
        <v>58</v>
      </c>
      <c r="E10" s="33" t="s">
        <v>59</v>
      </c>
      <c r="F10" s="57">
        <v>2.5</v>
      </c>
      <c r="G10" s="32" t="s">
        <v>27</v>
      </c>
      <c r="H10" s="32" t="s">
        <v>27</v>
      </c>
      <c r="I10" s="38" t="s">
        <v>27</v>
      </c>
      <c r="J10" s="36" t="s">
        <v>27</v>
      </c>
      <c r="K10" s="30" t="s">
        <v>27</v>
      </c>
      <c r="L10" s="31" t="s">
        <v>27</v>
      </c>
      <c r="M10" s="31" t="s">
        <v>27</v>
      </c>
      <c r="N10" s="58">
        <f>SUM(F10:M10)</f>
      </c>
      <c r="O10" s="32">
        <f>COUNTIF(F10:M10,"A")</f>
      </c>
    </row>
    <row x14ac:dyDescent="0.25" r="11" customHeight="1" ht="19.5">
      <c r="A11" s="54" t="s">
        <v>60</v>
      </c>
      <c r="B11" s="55" t="s">
        <v>27</v>
      </c>
      <c r="C11" s="56">
        <v>18</v>
      </c>
      <c r="D11" s="35" t="s">
        <v>61</v>
      </c>
      <c r="E11" s="33" t="s">
        <v>56</v>
      </c>
      <c r="F11" s="57" t="s">
        <v>27</v>
      </c>
      <c r="G11" s="32">
        <v>4</v>
      </c>
      <c r="H11" s="32" t="s">
        <v>27</v>
      </c>
      <c r="I11" s="32">
        <v>2</v>
      </c>
      <c r="J11" s="36" t="s">
        <v>27</v>
      </c>
      <c r="K11" s="30" t="s">
        <v>27</v>
      </c>
      <c r="L11" s="31" t="s">
        <v>27</v>
      </c>
      <c r="M11" s="31" t="s">
        <v>27</v>
      </c>
      <c r="N11" s="61">
        <f>SUM(F11:M11)</f>
      </c>
      <c r="O11" s="32">
        <f>COUNTIF(F11:M11,"A")</f>
      </c>
    </row>
    <row x14ac:dyDescent="0.25" r="12" customHeight="1" ht="19.5">
      <c r="A12" s="62"/>
      <c r="B12" s="55"/>
      <c r="C12" s="56"/>
      <c r="D12" s="35"/>
      <c r="E12" s="33"/>
      <c r="F12" s="57"/>
      <c r="G12" s="32"/>
      <c r="H12" s="32"/>
      <c r="I12" s="32"/>
      <c r="J12" s="36"/>
      <c r="K12" s="30"/>
      <c r="L12" s="31"/>
      <c r="M12" s="31"/>
      <c r="N12" s="29"/>
      <c r="O12" s="32"/>
    </row>
    <row x14ac:dyDescent="0.25" r="13" customHeight="1" ht="19.5">
      <c r="A13" s="63" t="s">
        <v>62</v>
      </c>
      <c r="B13" s="55" t="s">
        <v>63</v>
      </c>
      <c r="C13" s="2">
        <v>18</v>
      </c>
      <c r="D13" s="59" t="s">
        <v>64</v>
      </c>
      <c r="E13" s="24" t="s">
        <v>65</v>
      </c>
      <c r="F13" s="57" t="s">
        <v>27</v>
      </c>
      <c r="G13" s="28" t="s">
        <v>27</v>
      </c>
      <c r="H13" s="28" t="s">
        <v>27</v>
      </c>
      <c r="I13" s="28" t="s">
        <v>27</v>
      </c>
      <c r="J13" s="29">
        <v>1.5</v>
      </c>
      <c r="K13" s="30" t="s">
        <v>27</v>
      </c>
      <c r="L13" s="31" t="s">
        <v>27</v>
      </c>
      <c r="M13" s="31" t="s">
        <v>27</v>
      </c>
      <c r="N13" s="64">
        <f>SUM(F13:M13)</f>
      </c>
      <c r="O13" s="32">
        <f>COUNTIF(F13:M13,"A")</f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48" width="30.576428571428572" customWidth="1" bestFit="1"/>
    <col min="2" max="2" style="49" width="6.147857142857143" customWidth="1" bestFit="1"/>
    <col min="3" max="3" style="50" width="10.43357142857143" customWidth="1" bestFit="1"/>
    <col min="4" max="4" style="50" width="14.147857142857141" customWidth="1" bestFit="1"/>
    <col min="5" max="5" style="48" width="14.147857142857141" customWidth="1" bestFit="1"/>
    <col min="6" max="6" style="50" width="14.147857142857141" customWidth="1" bestFit="1"/>
    <col min="7" max="7" style="50" width="14.147857142857141" customWidth="1" bestFit="1"/>
    <col min="8" max="8" style="49" width="14.147857142857141" customWidth="1" bestFit="1"/>
    <col min="9" max="9" style="49" width="14.147857142857141" customWidth="1" bestFit="1"/>
    <col min="10" max="10" style="51" width="14.147857142857141" customWidth="1" bestFit="1"/>
    <col min="11" max="11" style="50" width="14.147857142857141" customWidth="1" bestFit="1"/>
    <col min="12" max="12" style="50" width="14.147857142857141" customWidth="1" bestFit="1"/>
    <col min="13" max="13" style="50" width="14.147857142857141" customWidth="1" bestFit="1"/>
    <col min="14" max="14" style="51" width="14.147857142857141" customWidth="1" bestFit="1"/>
    <col min="15" max="15" style="49" width="14.147857142857141" customWidth="1" bestFit="1"/>
  </cols>
  <sheetData>
    <row x14ac:dyDescent="0.25" r="1" customHeight="1" ht="19.5">
      <c r="A1" s="1" t="s">
        <v>0</v>
      </c>
      <c r="B1" s="2"/>
      <c r="C1" s="3"/>
      <c r="D1" s="3"/>
      <c r="E1" s="4"/>
      <c r="F1" s="5"/>
      <c r="G1" s="5"/>
      <c r="H1" s="6"/>
      <c r="I1" s="2"/>
      <c r="J1" s="7"/>
      <c r="K1" s="3"/>
      <c r="L1" s="3"/>
      <c r="M1" s="3"/>
      <c r="N1" s="8"/>
      <c r="O1" s="6"/>
    </row>
    <row x14ac:dyDescent="0.25" r="2" customHeight="1" ht="19.5">
      <c r="A2" s="4"/>
      <c r="B2" s="2"/>
      <c r="C2" s="3"/>
      <c r="D2" s="3"/>
      <c r="E2" s="4"/>
      <c r="F2" s="5"/>
      <c r="G2" s="5"/>
      <c r="H2" s="6"/>
      <c r="I2" s="2"/>
      <c r="J2" s="7"/>
      <c r="K2" s="3"/>
      <c r="L2" s="3"/>
      <c r="M2" s="3"/>
      <c r="N2" s="8"/>
      <c r="O2" s="6"/>
    </row>
    <row x14ac:dyDescent="0.25" r="3" customHeight="1" ht="19.5">
      <c r="A3" s="9" t="s">
        <v>1</v>
      </c>
      <c r="B3" s="2"/>
      <c r="C3" s="3"/>
      <c r="D3" s="3"/>
      <c r="E3" s="4"/>
      <c r="F3" s="5"/>
      <c r="G3" s="5"/>
      <c r="H3" s="6"/>
      <c r="I3" s="2"/>
      <c r="J3" s="7"/>
      <c r="K3" s="3"/>
      <c r="L3" s="3"/>
      <c r="M3" s="3"/>
      <c r="N3" s="8"/>
      <c r="O3" s="6"/>
    </row>
    <row x14ac:dyDescent="0.25" r="4" customHeight="1" ht="19.5">
      <c r="A4" s="4"/>
      <c r="B4" s="2"/>
      <c r="C4" s="3"/>
      <c r="D4" s="3"/>
      <c r="E4" s="4"/>
      <c r="F4" s="10" t="s">
        <v>2</v>
      </c>
      <c r="G4" s="10" t="s">
        <v>3</v>
      </c>
      <c r="H4" s="11" t="s">
        <v>4</v>
      </c>
      <c r="I4" s="11" t="s">
        <v>5</v>
      </c>
      <c r="J4" s="12" t="s">
        <v>6</v>
      </c>
      <c r="K4" s="10" t="s">
        <v>7</v>
      </c>
      <c r="L4" s="10" t="s">
        <v>8</v>
      </c>
      <c r="M4" s="10" t="s">
        <v>9</v>
      </c>
      <c r="N4" s="13"/>
      <c r="O4" s="14"/>
    </row>
    <row x14ac:dyDescent="0.25" r="5" customHeight="1" ht="19.5">
      <c r="A5" s="15" t="s">
        <v>10</v>
      </c>
      <c r="B5" s="16" t="s">
        <v>11</v>
      </c>
      <c r="C5" s="17" t="s">
        <v>12</v>
      </c>
      <c r="D5" s="18" t="s">
        <v>13</v>
      </c>
      <c r="E5" s="15" t="s">
        <v>14</v>
      </c>
      <c r="F5" s="19" t="s">
        <v>15</v>
      </c>
      <c r="G5" s="20" t="s">
        <v>16</v>
      </c>
      <c r="H5" s="21" t="s">
        <v>17</v>
      </c>
      <c r="I5" s="22" t="s">
        <v>18</v>
      </c>
      <c r="J5" s="23" t="s">
        <v>19</v>
      </c>
      <c r="K5" s="20" t="s">
        <v>20</v>
      </c>
      <c r="L5" s="20" t="s">
        <v>21</v>
      </c>
      <c r="M5" s="20" t="s">
        <v>22</v>
      </c>
      <c r="N5" s="23" t="s">
        <v>23</v>
      </c>
      <c r="O5" s="22" t="s">
        <v>24</v>
      </c>
    </row>
    <row x14ac:dyDescent="0.25" r="6" customHeight="1" ht="19.5">
      <c r="A6" s="24" t="s">
        <v>25</v>
      </c>
      <c r="B6" s="25">
        <v>0</v>
      </c>
      <c r="C6" s="3"/>
      <c r="D6" s="26"/>
      <c r="E6" s="24" t="s">
        <v>26</v>
      </c>
      <c r="F6" s="27" t="s">
        <v>27</v>
      </c>
      <c r="G6" s="27" t="s">
        <v>27</v>
      </c>
      <c r="H6" s="28" t="s">
        <v>27</v>
      </c>
      <c r="I6" s="28" t="s">
        <v>27</v>
      </c>
      <c r="J6" s="29">
        <v>1.5</v>
      </c>
      <c r="K6" s="30" t="s">
        <v>27</v>
      </c>
      <c r="L6" s="31" t="s">
        <v>27</v>
      </c>
      <c r="M6" s="31" t="s">
        <v>27</v>
      </c>
      <c r="N6" s="29">
        <f>SUM(F6:M6)</f>
      </c>
      <c r="O6" s="32">
        <f>COUNTIF(F6:M6,"A")</f>
      </c>
    </row>
    <row x14ac:dyDescent="0.25" r="7" customHeight="1" ht="19.5">
      <c r="A7" s="24" t="s">
        <v>28</v>
      </c>
      <c r="B7" s="25">
        <v>0</v>
      </c>
      <c r="C7" s="3"/>
      <c r="D7" s="26"/>
      <c r="E7" s="24" t="s">
        <v>26</v>
      </c>
      <c r="F7" s="27" t="s">
        <v>27</v>
      </c>
      <c r="G7" s="27" t="s">
        <v>27</v>
      </c>
      <c r="H7" s="28" t="s">
        <v>27</v>
      </c>
      <c r="I7" s="28" t="s">
        <v>27</v>
      </c>
      <c r="J7" s="29">
        <v>1.5</v>
      </c>
      <c r="K7" s="30" t="s">
        <v>27</v>
      </c>
      <c r="L7" s="31" t="s">
        <v>27</v>
      </c>
      <c r="M7" s="31" t="s">
        <v>27</v>
      </c>
      <c r="N7" s="29">
        <f>SUM(F7:M7)</f>
      </c>
      <c r="O7" s="32">
        <f>COUNTIF(F7:M7,"A")</f>
      </c>
    </row>
    <row x14ac:dyDescent="0.25" r="8" customHeight="1" ht="19.5">
      <c r="A8" s="24" t="s">
        <v>29</v>
      </c>
      <c r="B8" s="25">
        <v>0</v>
      </c>
      <c r="C8" s="3"/>
      <c r="D8" s="26"/>
      <c r="E8" s="24" t="s">
        <v>26</v>
      </c>
      <c r="F8" s="27" t="s">
        <v>27</v>
      </c>
      <c r="G8" s="27" t="s">
        <v>27</v>
      </c>
      <c r="H8" s="28" t="s">
        <v>27</v>
      </c>
      <c r="I8" s="28" t="s">
        <v>27</v>
      </c>
      <c r="J8" s="29">
        <v>1.5</v>
      </c>
      <c r="K8" s="30" t="s">
        <v>27</v>
      </c>
      <c r="L8" s="31" t="s">
        <v>27</v>
      </c>
      <c r="M8" s="31" t="s">
        <v>27</v>
      </c>
      <c r="N8" s="29">
        <f>SUM(F8:M8)</f>
      </c>
      <c r="O8" s="32">
        <f>COUNTIF(F8:M8,"A")</f>
      </c>
    </row>
    <row x14ac:dyDescent="0.25" r="9" customHeight="1" ht="19.5">
      <c r="A9" s="24" t="s">
        <v>30</v>
      </c>
      <c r="B9" s="25">
        <v>0</v>
      </c>
      <c r="C9" s="3"/>
      <c r="D9" s="26"/>
      <c r="E9" s="24" t="s">
        <v>26</v>
      </c>
      <c r="F9" s="27" t="s">
        <v>27</v>
      </c>
      <c r="G9" s="27" t="s">
        <v>27</v>
      </c>
      <c r="H9" s="28" t="s">
        <v>27</v>
      </c>
      <c r="I9" s="28" t="s">
        <v>27</v>
      </c>
      <c r="J9" s="32">
        <v>2</v>
      </c>
      <c r="K9" s="30" t="s">
        <v>27</v>
      </c>
      <c r="L9" s="31" t="s">
        <v>27</v>
      </c>
      <c r="M9" s="31" t="s">
        <v>27</v>
      </c>
      <c r="N9" s="32">
        <f>SUM(F9:M9)</f>
      </c>
      <c r="O9" s="32">
        <f>COUNTIF(F9:M9,"A")</f>
      </c>
    </row>
    <row x14ac:dyDescent="0.25" r="10" customHeight="1" ht="19.5">
      <c r="A10" s="33" t="s">
        <v>31</v>
      </c>
      <c r="B10" s="25">
        <v>0</v>
      </c>
      <c r="C10" s="34"/>
      <c r="D10" s="35"/>
      <c r="E10" s="33"/>
      <c r="F10" s="27" t="s">
        <v>27</v>
      </c>
      <c r="G10" s="27" t="s">
        <v>27</v>
      </c>
      <c r="H10" s="28" t="s">
        <v>27</v>
      </c>
      <c r="I10" s="32">
        <v>5</v>
      </c>
      <c r="J10" s="36" t="s">
        <v>27</v>
      </c>
      <c r="K10" s="30" t="s">
        <v>27</v>
      </c>
      <c r="L10" s="31" t="s">
        <v>27</v>
      </c>
      <c r="M10" s="31" t="s">
        <v>27</v>
      </c>
      <c r="N10" s="32">
        <f>SUM(F10:M10)</f>
      </c>
      <c r="O10" s="32">
        <f>COUNTIF(F10:M10,"A")</f>
      </c>
    </row>
    <row x14ac:dyDescent="0.25" r="11" customHeight="1" ht="19.5">
      <c r="A11" s="24" t="s">
        <v>32</v>
      </c>
      <c r="B11" s="25">
        <v>0</v>
      </c>
      <c r="C11" s="3"/>
      <c r="D11" s="26"/>
      <c r="E11" s="24" t="s">
        <v>26</v>
      </c>
      <c r="F11" s="27" t="s">
        <v>27</v>
      </c>
      <c r="G11" s="27" t="s">
        <v>27</v>
      </c>
      <c r="H11" s="28" t="s">
        <v>27</v>
      </c>
      <c r="I11" s="28" t="s">
        <v>27</v>
      </c>
      <c r="J11" s="32">
        <v>3</v>
      </c>
      <c r="K11" s="30" t="s">
        <v>27</v>
      </c>
      <c r="L11" s="31" t="s">
        <v>27</v>
      </c>
      <c r="M11" s="31" t="s">
        <v>27</v>
      </c>
      <c r="N11" s="32">
        <f>SUM(F11:M11)</f>
      </c>
      <c r="O11" s="32">
        <f>COUNTIF(F11:M11,"A")</f>
      </c>
    </row>
    <row x14ac:dyDescent="0.25" r="12" customHeight="1" ht="19.5">
      <c r="A12" s="24" t="s">
        <v>33</v>
      </c>
      <c r="B12" s="25">
        <v>0</v>
      </c>
      <c r="C12" s="3"/>
      <c r="D12" s="26"/>
      <c r="E12" s="24" t="s">
        <v>26</v>
      </c>
      <c r="F12" s="27" t="s">
        <v>27</v>
      </c>
      <c r="G12" s="27" t="s">
        <v>27</v>
      </c>
      <c r="H12" s="28" t="s">
        <v>27</v>
      </c>
      <c r="I12" s="28" t="s">
        <v>27</v>
      </c>
      <c r="J12" s="32">
        <v>2</v>
      </c>
      <c r="K12" s="30" t="s">
        <v>27</v>
      </c>
      <c r="L12" s="31" t="s">
        <v>27</v>
      </c>
      <c r="M12" s="31" t="s">
        <v>27</v>
      </c>
      <c r="N12" s="32">
        <f>SUM(F12:M12)</f>
      </c>
      <c r="O12" s="32">
        <f>COUNTIF(F12:M12,"A")</f>
      </c>
    </row>
    <row x14ac:dyDescent="0.25" r="13" customHeight="1" ht="19.5">
      <c r="A13" s="24" t="s">
        <v>34</v>
      </c>
      <c r="B13" s="25">
        <v>0</v>
      </c>
      <c r="C13" s="3"/>
      <c r="D13" s="26"/>
      <c r="E13" s="24" t="s">
        <v>26</v>
      </c>
      <c r="F13" s="27" t="s">
        <v>27</v>
      </c>
      <c r="G13" s="27" t="s">
        <v>27</v>
      </c>
      <c r="H13" s="28" t="s">
        <v>27</v>
      </c>
      <c r="I13" s="28" t="s">
        <v>27</v>
      </c>
      <c r="J13" s="32">
        <v>2</v>
      </c>
      <c r="K13" s="30" t="s">
        <v>27</v>
      </c>
      <c r="L13" s="31" t="s">
        <v>27</v>
      </c>
      <c r="M13" s="31" t="s">
        <v>27</v>
      </c>
      <c r="N13" s="32">
        <f>SUM(F13:M13)</f>
      </c>
      <c r="O13" s="32">
        <f>COUNTIF(F13:M13,"A")</f>
      </c>
    </row>
    <row x14ac:dyDescent="0.25" r="14" customHeight="1" ht="19.5">
      <c r="A14" s="24" t="s">
        <v>35</v>
      </c>
      <c r="B14" s="25">
        <v>0</v>
      </c>
      <c r="C14" s="3"/>
      <c r="D14" s="26"/>
      <c r="E14" s="24" t="s">
        <v>26</v>
      </c>
      <c r="F14" s="27" t="s">
        <v>27</v>
      </c>
      <c r="G14" s="27" t="s">
        <v>27</v>
      </c>
      <c r="H14" s="28" t="s">
        <v>27</v>
      </c>
      <c r="I14" s="28" t="s">
        <v>27</v>
      </c>
      <c r="J14" s="32">
        <v>2</v>
      </c>
      <c r="K14" s="30" t="s">
        <v>27</v>
      </c>
      <c r="L14" s="31" t="s">
        <v>27</v>
      </c>
      <c r="M14" s="31" t="s">
        <v>27</v>
      </c>
      <c r="N14" s="32">
        <f>SUM(F14:M14)</f>
      </c>
      <c r="O14" s="32">
        <f>COUNTIF(F14:M14,"A")</f>
      </c>
    </row>
    <row x14ac:dyDescent="0.25" r="15" customHeight="1" ht="19.5">
      <c r="A15" s="24" t="s">
        <v>36</v>
      </c>
      <c r="B15" s="25">
        <v>0</v>
      </c>
      <c r="C15" s="34"/>
      <c r="D15" s="26"/>
      <c r="E15" s="37"/>
      <c r="F15" s="27" t="s">
        <v>27</v>
      </c>
      <c r="G15" s="27" t="s">
        <v>27</v>
      </c>
      <c r="H15" s="28" t="s">
        <v>27</v>
      </c>
      <c r="I15" s="32">
        <v>2</v>
      </c>
      <c r="J15" s="36" t="s">
        <v>27</v>
      </c>
      <c r="K15" s="30" t="s">
        <v>27</v>
      </c>
      <c r="L15" s="31" t="s">
        <v>27</v>
      </c>
      <c r="M15" s="31" t="s">
        <v>27</v>
      </c>
      <c r="N15" s="32">
        <f>SUM(F15:M15)</f>
      </c>
      <c r="O15" s="32">
        <f>COUNTIF(F15:M15,"A")</f>
      </c>
    </row>
    <row x14ac:dyDescent="0.25" r="16" customHeight="1" ht="19.5">
      <c r="A16" s="24" t="s">
        <v>37</v>
      </c>
      <c r="B16" s="25">
        <v>0</v>
      </c>
      <c r="C16" s="3"/>
      <c r="D16" s="26"/>
      <c r="E16" s="24" t="s">
        <v>26</v>
      </c>
      <c r="F16" s="27" t="s">
        <v>27</v>
      </c>
      <c r="G16" s="27" t="s">
        <v>27</v>
      </c>
      <c r="H16" s="28" t="s">
        <v>27</v>
      </c>
      <c r="I16" s="28" t="s">
        <v>27</v>
      </c>
      <c r="J16" s="29">
        <v>1.5</v>
      </c>
      <c r="K16" s="30" t="s">
        <v>27</v>
      </c>
      <c r="L16" s="31" t="s">
        <v>27</v>
      </c>
      <c r="M16" s="31" t="s">
        <v>27</v>
      </c>
      <c r="N16" s="29">
        <f>SUM(F16:M16)</f>
      </c>
      <c r="O16" s="32">
        <f>COUNTIF(F16:M16,"A")</f>
      </c>
    </row>
    <row x14ac:dyDescent="0.25" r="17" customHeight="1" ht="19.5">
      <c r="A17" s="24" t="s">
        <v>38</v>
      </c>
      <c r="B17" s="25">
        <v>0</v>
      </c>
      <c r="C17" s="3"/>
      <c r="D17" s="26"/>
      <c r="E17" s="37"/>
      <c r="F17" s="27" t="s">
        <v>27</v>
      </c>
      <c r="G17" s="27" t="s">
        <v>27</v>
      </c>
      <c r="H17" s="28" t="s">
        <v>27</v>
      </c>
      <c r="I17" s="28" t="s">
        <v>27</v>
      </c>
      <c r="J17" s="32">
        <v>2</v>
      </c>
      <c r="K17" s="30" t="s">
        <v>27</v>
      </c>
      <c r="L17" s="31" t="s">
        <v>27</v>
      </c>
      <c r="M17" s="31" t="s">
        <v>27</v>
      </c>
      <c r="N17" s="32">
        <f>SUM(F17:M17)</f>
      </c>
      <c r="O17" s="32">
        <f>COUNTIF(F17:M17,"A")</f>
      </c>
    </row>
    <row x14ac:dyDescent="0.25" r="18" customHeight="1" ht="19.5">
      <c r="A18" s="33" t="s">
        <v>39</v>
      </c>
      <c r="B18" s="25">
        <v>0</v>
      </c>
      <c r="C18" s="34"/>
      <c r="D18" s="35"/>
      <c r="E18" s="33" t="s">
        <v>40</v>
      </c>
      <c r="F18" s="27" t="s">
        <v>27</v>
      </c>
      <c r="G18" s="31" t="s">
        <v>27</v>
      </c>
      <c r="H18" s="32">
        <v>2</v>
      </c>
      <c r="I18" s="38" t="s">
        <v>27</v>
      </c>
      <c r="J18" s="36" t="s">
        <v>27</v>
      </c>
      <c r="K18" s="30" t="s">
        <v>27</v>
      </c>
      <c r="L18" s="31" t="s">
        <v>27</v>
      </c>
      <c r="M18" s="31" t="s">
        <v>27</v>
      </c>
      <c r="N18" s="32">
        <f>SUM(F18:M18)</f>
      </c>
      <c r="O18" s="32">
        <f>COUNTIF(F18:M18,"A")</f>
      </c>
    </row>
    <row x14ac:dyDescent="0.25" r="19" customHeight="1" ht="19.5">
      <c r="A19" s="33" t="s">
        <v>41</v>
      </c>
      <c r="B19" s="25">
        <v>0</v>
      </c>
      <c r="C19" s="34"/>
      <c r="D19" s="34"/>
      <c r="E19" s="33" t="s">
        <v>42</v>
      </c>
      <c r="F19" s="27" t="s">
        <v>27</v>
      </c>
      <c r="G19" s="31" t="s">
        <v>27</v>
      </c>
      <c r="H19" s="32">
        <v>2</v>
      </c>
      <c r="I19" s="38" t="s">
        <v>27</v>
      </c>
      <c r="J19" s="36" t="s">
        <v>27</v>
      </c>
      <c r="K19" s="30" t="s">
        <v>27</v>
      </c>
      <c r="L19" s="31" t="s">
        <v>27</v>
      </c>
      <c r="M19" s="3" t="s">
        <v>27</v>
      </c>
      <c r="N19" s="32">
        <f>SUM(F19:M19)</f>
      </c>
      <c r="O19" s="32">
        <f>COUNTIF(F19:M19,"A")</f>
      </c>
    </row>
    <row x14ac:dyDescent="0.25" r="20" customHeight="1" ht="19.5">
      <c r="A20" s="39" t="s">
        <v>43</v>
      </c>
      <c r="B20" s="40">
        <v>0</v>
      </c>
      <c r="C20" s="34"/>
      <c r="D20" s="41"/>
      <c r="E20" s="39"/>
      <c r="F20" s="42" t="s">
        <v>27</v>
      </c>
      <c r="G20" s="43" t="s">
        <v>27</v>
      </c>
      <c r="H20" s="44">
        <v>1</v>
      </c>
      <c r="I20" s="45" t="s">
        <v>27</v>
      </c>
      <c r="J20" s="46" t="s">
        <v>27</v>
      </c>
      <c r="K20" s="47" t="s">
        <v>27</v>
      </c>
      <c r="L20" s="31" t="s">
        <v>27</v>
      </c>
      <c r="M20" s="43" t="s">
        <v>27</v>
      </c>
      <c r="N20" s="32">
        <f>SUM(F20:M20)</f>
      </c>
      <c r="O20" s="32">
        <f>COUNTIF(F20:M20,"A")</f>
      </c>
    </row>
    <row x14ac:dyDescent="0.25" r="21" customHeight="1" ht="19.5">
      <c r="A21" s="24" t="s">
        <v>44</v>
      </c>
      <c r="B21" s="40">
        <v>0</v>
      </c>
      <c r="C21" s="31"/>
      <c r="D21" s="31"/>
      <c r="E21" s="24" t="s">
        <v>26</v>
      </c>
      <c r="F21" s="27" t="s">
        <v>27</v>
      </c>
      <c r="G21" s="27" t="s">
        <v>27</v>
      </c>
      <c r="H21" s="28" t="s">
        <v>27</v>
      </c>
      <c r="I21" s="28" t="s">
        <v>27</v>
      </c>
      <c r="J21" s="29">
        <v>1.5</v>
      </c>
      <c r="K21" s="30" t="s">
        <v>27</v>
      </c>
      <c r="L21" s="31" t="s">
        <v>27</v>
      </c>
      <c r="M21" s="31" t="s">
        <v>27</v>
      </c>
      <c r="N21" s="29">
        <f>SUM(F21:M21)</f>
      </c>
      <c r="O21" s="32">
        <f>COUNTIF(F21:M21,"A")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Sub-14</vt:lpstr>
      <vt:lpstr>Sub-16</vt:lpstr>
      <vt:lpstr>Sub-18</vt:lpstr>
      <vt:lpstr>SIN RANKING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2024-07-16T15:25:03.979Z</dcterms:created>
  <dcterms:modified xsi:type="dcterms:W3CDTF">2024-07-16T15:25:03.979Z</dcterms:modified>
</cp:coreProperties>
</file>