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learn\oimkrvvts\"/>
    </mc:Choice>
  </mc:AlternateContent>
  <xr:revisionPtr revIDLastSave="0" documentId="13_ncr:1_{061BD2BA-F00F-4337-AF15-5E963C03A1EA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Лист1" sheetId="3" r:id="rId1"/>
    <sheet name="Лист2" sheetId="1" r:id="rId2"/>
    <sheet name="Лист3" sheetId="2" r:id="rId3"/>
  </sheets>
  <definedNames>
    <definedName name="solver_adj" localSheetId="1" hidden="1">Лист2!$C$10:$F$10</definedName>
    <definedName name="solver_adj" localSheetId="2" hidden="1">Лист3!$J$6:$J$9</definedName>
    <definedName name="solver_cvg" localSheetId="2" hidden="1">0.0001</definedName>
    <definedName name="solver_drv" localSheetId="1" hidden="1">1</definedName>
    <definedName name="solver_drv" localSheetId="2" hidden="1">2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100</definedName>
    <definedName name="solver_lhs1" localSheetId="1" hidden="1">Лист2!$B$4:$B$7</definedName>
    <definedName name="solver_lhs1" localSheetId="2" hidden="1">Лист3!$C$4:$G$4</definedName>
    <definedName name="solver_lhs2" localSheetId="1" hidden="1">Лист2!$C$10:$F$10</definedName>
    <definedName name="solver_lhs2" localSheetId="2" hidden="1">Лист3!$J$6:$J$9</definedName>
    <definedName name="solver_mip" localSheetId="1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2</definedName>
    <definedName name="solver_num" localSheetId="2" hidden="1">2</definedName>
    <definedName name="solver_nwt" localSheetId="1" hidden="1">1</definedName>
    <definedName name="solver_nwt" localSheetId="2" hidden="1">1</definedName>
    <definedName name="solver_opt" localSheetId="1" hidden="1">Лист2!$B$3</definedName>
    <definedName name="solver_opt" localSheetId="2" hidden="1">Лист3!$H$4</definedName>
    <definedName name="solver_pre" localSheetId="2" hidden="1">0.000001</definedName>
    <definedName name="solver_rbv" localSheetId="1" hidden="1">2</definedName>
    <definedName name="solver_rbv" localSheetId="2" hidden="1">2</definedName>
    <definedName name="solver_rel1" localSheetId="1" hidden="1">1</definedName>
    <definedName name="solver_rel1" localSheetId="2" hidden="1">3</definedName>
    <definedName name="solver_rel2" localSheetId="1" hidden="1">3</definedName>
    <definedName name="solver_rel2" localSheetId="2" hidden="1">3</definedName>
    <definedName name="solver_rhs1" localSheetId="1" hidden="1">Лист2!$H$4:$H$7</definedName>
    <definedName name="solver_rhs1" localSheetId="2" hidden="1">Лист3!$C$5:$G$5</definedName>
    <definedName name="solver_rhs2" localSheetId="1" hidden="1">0</definedName>
    <definedName name="solver_rhs2" localSheetId="2" hidden="1">0</definedName>
    <definedName name="solver_rlx" localSheetId="1" hidden="1">2</definedName>
    <definedName name="solver_rlx" localSheetId="2" hidden="1">2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0</definedName>
    <definedName name="solver_ssz" localSheetId="2" hidden="1">100</definedName>
    <definedName name="solver_tim" localSheetId="1" hidden="1">2147483647</definedName>
    <definedName name="solver_tim" localSheetId="2" hidden="1">100</definedName>
    <definedName name="solver_tol" localSheetId="1" hidden="1">0.05</definedName>
    <definedName name="solver_tol" localSheetId="2" hidden="1">0.05</definedName>
    <definedName name="solver_typ" localSheetId="1" hidden="1">1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81029"/>
</workbook>
</file>

<file path=xl/calcChain.xml><?xml version="1.0" encoding="utf-8"?>
<calcChain xmlns="http://schemas.openxmlformats.org/spreadsheetml/2006/main">
  <c r="B5" i="2" l="1"/>
  <c r="H4" i="2"/>
  <c r="B6" i="2"/>
  <c r="C4" i="2"/>
  <c r="D4" i="2"/>
  <c r="E4" i="2"/>
  <c r="F4" i="2"/>
  <c r="G4" i="2"/>
  <c r="B13" i="2"/>
  <c r="B4" i="1"/>
  <c r="B11" i="1"/>
  <c r="B6" i="1"/>
  <c r="B9" i="2"/>
  <c r="B8" i="2"/>
  <c r="B7" i="2"/>
  <c r="B3" i="1"/>
  <c r="B5" i="1"/>
  <c r="B7" i="1"/>
</calcChain>
</file>

<file path=xl/sharedStrings.xml><?xml version="1.0" encoding="utf-8"?>
<sst xmlns="http://schemas.openxmlformats.org/spreadsheetml/2006/main" count="51" uniqueCount="41">
  <si>
    <t>цф</t>
  </si>
  <si>
    <t>огр1</t>
  </si>
  <si>
    <t>огр2</t>
  </si>
  <si>
    <t>огр3</t>
  </si>
  <si>
    <t>x1</t>
  </si>
  <si>
    <t>x2</t>
  </si>
  <si>
    <t>x3</t>
  </si>
  <si>
    <t>x4</t>
  </si>
  <si>
    <t>огр4</t>
  </si>
  <si>
    <t>кс</t>
  </si>
  <si>
    <t>Прямая задача ЛП</t>
  </si>
  <si>
    <t>цф-де</t>
  </si>
  <si>
    <t>огр1-де</t>
  </si>
  <si>
    <t>огр2-де</t>
  </si>
  <si>
    <t>огр3-де</t>
  </si>
  <si>
    <t>огр4-де</t>
  </si>
  <si>
    <t>огр5-де</t>
  </si>
  <si>
    <t>арг-де</t>
  </si>
  <si>
    <t>y1</t>
  </si>
  <si>
    <t>y2</t>
  </si>
  <si>
    <t>y3</t>
  </si>
  <si>
    <t>y4</t>
  </si>
  <si>
    <t>Двойственная задача ЛП</t>
  </si>
  <si>
    <t>МИНОБРНАУКИ РОССИИ</t>
  </si>
  <si>
    <t>САНКТ-ПЕТЕРБУРГСКИЙ ГОСУДАРСТВЕННЫЙ</t>
  </si>
  <si>
    <t>ЭЛЕКТРОТЕХНИЧЕСКИЙ УНИВЕРСИТЕТ</t>
  </si>
  <si>
    <t>«ЛЭТИ» ИМ. В.И. УЛЬЯНОВА (ЛЕНИНА)</t>
  </si>
  <si>
    <t>Кафедра ВТ</t>
  </si>
  <si>
    <t>ОТЧЕТ</t>
  </si>
  <si>
    <t>по практической работе ТУС1С</t>
  </si>
  <si>
    <t xml:space="preserve">по дисциплине "Оптимизация и МногоКритериальныйВыбор" </t>
  </si>
  <si>
    <t>Выполнил</t>
  </si>
  <si>
    <t xml:space="preserve">  </t>
  </si>
  <si>
    <t xml:space="preserve">   ________________</t>
  </si>
  <si>
    <t>Преподаватель</t>
  </si>
  <si>
    <t>____________</t>
  </si>
  <si>
    <t>Шумилов Л.А.</t>
  </si>
  <si>
    <t>Санкт-Петербург</t>
  </si>
  <si>
    <t>Вариант 17</t>
  </si>
  <si>
    <t>Студент гр. 1335</t>
  </si>
  <si>
    <t>Максимов Ю.Е.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</si>
</sst>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9</xdr:col>
      <xdr:colOff>178091</xdr:colOff>
      <xdr:row>41</xdr:row>
      <xdr:rowOff>89179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8D9BB3D-FA59-4C6E-939D-D602F05BA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9800"/>
          <a:ext cx="5664491" cy="542952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16</xdr:col>
      <xdr:colOff>476462</xdr:colOff>
      <xdr:row>42</xdr:row>
      <xdr:rowOff>44717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B8AECD83-2DDE-4DBE-8E07-A25E04304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2578100"/>
          <a:ext cx="4134062" cy="52009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13</xdr:row>
      <xdr:rowOff>6350</xdr:rowOff>
    </xdr:from>
    <xdr:to>
      <xdr:col>9</xdr:col>
      <xdr:colOff>406692</xdr:colOff>
      <xdr:row>42</xdr:row>
      <xdr:rowOff>76478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FB424AA0-62DB-4C11-9AC9-7F1AA950C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2400300"/>
          <a:ext cx="5683542" cy="5410478"/>
        </a:xfrm>
        <a:prstGeom prst="rect">
          <a:avLst/>
        </a:prstGeom>
      </xdr:spPr>
    </xdr:pic>
    <xdr:clientData/>
  </xdr:twoCellAnchor>
  <xdr:twoCellAnchor editAs="oneCell">
    <xdr:from>
      <xdr:col>11</xdr:col>
      <xdr:colOff>196850</xdr:colOff>
      <xdr:row>12</xdr:row>
      <xdr:rowOff>127000</xdr:rowOff>
    </xdr:from>
    <xdr:to>
      <xdr:col>18</xdr:col>
      <xdr:colOff>44661</xdr:colOff>
      <xdr:row>40</xdr:row>
      <xdr:rowOff>133615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7A33332D-535E-48EC-B77E-71CC6117E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2450" y="2336800"/>
          <a:ext cx="4115011" cy="5162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workbookViewId="0">
      <selection activeCell="A42" sqref="A1:I42"/>
    </sheetView>
  </sheetViews>
  <sheetFormatPr defaultRowHeight="14.5" x14ac:dyDescent="0.35"/>
  <sheetData>
    <row r="1" spans="1:9" ht="17.5" x14ac:dyDescent="0.35">
      <c r="A1" s="9" t="s">
        <v>23</v>
      </c>
      <c r="B1" s="9"/>
      <c r="C1" s="9"/>
      <c r="D1" s="9"/>
      <c r="E1" s="9"/>
      <c r="F1" s="9"/>
      <c r="G1" s="9"/>
      <c r="H1" s="9"/>
      <c r="I1" s="9"/>
    </row>
    <row r="2" spans="1:9" ht="17.5" x14ac:dyDescent="0.35">
      <c r="A2" s="9" t="s">
        <v>24</v>
      </c>
      <c r="B2" s="9"/>
      <c r="C2" s="9"/>
      <c r="D2" s="9"/>
      <c r="E2" s="9"/>
      <c r="F2" s="9"/>
      <c r="G2" s="9"/>
      <c r="H2" s="9"/>
      <c r="I2" s="9"/>
    </row>
    <row r="3" spans="1:9" ht="17.5" x14ac:dyDescent="0.35">
      <c r="A3" s="9" t="s">
        <v>25</v>
      </c>
      <c r="B3" s="9"/>
      <c r="C3" s="9"/>
      <c r="D3" s="9"/>
      <c r="E3" s="9"/>
      <c r="F3" s="9"/>
      <c r="G3" s="9"/>
      <c r="H3" s="9"/>
      <c r="I3" s="9"/>
    </row>
    <row r="4" spans="1:9" ht="17.5" x14ac:dyDescent="0.35">
      <c r="A4" s="9" t="s">
        <v>26</v>
      </c>
      <c r="B4" s="9"/>
      <c r="C4" s="9"/>
      <c r="D4" s="9"/>
      <c r="E4" s="9"/>
      <c r="F4" s="9"/>
      <c r="G4" s="9"/>
      <c r="H4" s="9"/>
      <c r="I4" s="9"/>
    </row>
    <row r="5" spans="1:9" ht="17.5" x14ac:dyDescent="0.35">
      <c r="A5" s="9" t="s">
        <v>27</v>
      </c>
      <c r="B5" s="9"/>
      <c r="C5" s="9"/>
      <c r="D5" s="9"/>
      <c r="E5" s="9"/>
      <c r="F5" s="9"/>
      <c r="G5" s="9"/>
      <c r="H5" s="9"/>
      <c r="I5" s="9"/>
    </row>
    <row r="6" spans="1:9" x14ac:dyDescent="0.35">
      <c r="A6" s="4"/>
      <c r="B6" s="4"/>
      <c r="C6" s="4"/>
      <c r="D6" s="4"/>
      <c r="E6" s="4"/>
      <c r="F6" s="4"/>
      <c r="G6" s="4"/>
      <c r="H6" s="4"/>
      <c r="I6" s="4"/>
    </row>
    <row r="7" spans="1:9" x14ac:dyDescent="0.35">
      <c r="A7" s="4"/>
      <c r="B7" s="4"/>
      <c r="C7" s="4"/>
      <c r="D7" s="4"/>
      <c r="E7" s="4"/>
      <c r="F7" s="4"/>
      <c r="G7" s="4"/>
      <c r="H7" s="4"/>
      <c r="I7" s="4"/>
    </row>
    <row r="8" spans="1:9" x14ac:dyDescent="0.35">
      <c r="A8" s="4"/>
      <c r="B8" s="4"/>
      <c r="C8" s="4"/>
      <c r="D8" s="4"/>
      <c r="E8" s="4"/>
      <c r="F8" s="4"/>
      <c r="G8" s="4"/>
      <c r="H8" s="4"/>
      <c r="I8" s="4"/>
    </row>
    <row r="9" spans="1:9" x14ac:dyDescent="0.35">
      <c r="A9" s="4"/>
      <c r="B9" s="4"/>
      <c r="C9" s="4"/>
      <c r="D9" s="4"/>
      <c r="E9" s="4"/>
      <c r="F9" s="4"/>
      <c r="G9" s="4"/>
      <c r="H9" s="4"/>
      <c r="I9" s="4"/>
    </row>
    <row r="10" spans="1:9" x14ac:dyDescent="0.35">
      <c r="A10" s="4"/>
      <c r="B10" s="4"/>
      <c r="C10" s="4"/>
      <c r="D10" s="4"/>
      <c r="E10" s="4"/>
      <c r="F10" s="4"/>
      <c r="G10" s="4"/>
      <c r="H10" s="4"/>
      <c r="I10" s="4"/>
    </row>
    <row r="11" spans="1:9" x14ac:dyDescent="0.35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35">
      <c r="A12" s="4"/>
      <c r="B12" s="4"/>
      <c r="C12" s="4"/>
      <c r="D12" s="4"/>
      <c r="E12" s="4"/>
      <c r="F12" s="4"/>
      <c r="G12" s="4"/>
      <c r="H12" s="4"/>
      <c r="I12" s="4"/>
    </row>
    <row r="13" spans="1:9" x14ac:dyDescent="0.35">
      <c r="A13" s="4"/>
      <c r="B13" s="4"/>
      <c r="C13" s="4"/>
      <c r="D13" s="4"/>
      <c r="E13" s="4"/>
      <c r="F13" s="4"/>
      <c r="G13" s="4"/>
      <c r="H13" s="4"/>
      <c r="I13" s="4"/>
    </row>
    <row r="14" spans="1:9" x14ac:dyDescent="0.35">
      <c r="A14" s="4"/>
      <c r="B14" s="4"/>
      <c r="C14" s="4"/>
      <c r="D14" s="4"/>
      <c r="E14" s="4"/>
      <c r="F14" s="4"/>
      <c r="G14" s="4"/>
      <c r="H14" s="4"/>
      <c r="I14" s="4"/>
    </row>
    <row r="15" spans="1:9" x14ac:dyDescent="0.3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35">
      <c r="A16" s="4"/>
      <c r="B16" s="4"/>
      <c r="C16" s="4"/>
      <c r="D16" s="4"/>
      <c r="E16" s="4"/>
      <c r="F16" s="4"/>
      <c r="G16" s="4"/>
      <c r="H16" s="4"/>
      <c r="I16" s="4"/>
    </row>
    <row r="17" spans="1:9" ht="17.5" x14ac:dyDescent="0.35">
      <c r="A17" s="9" t="s">
        <v>28</v>
      </c>
      <c r="B17" s="9"/>
      <c r="C17" s="9"/>
      <c r="D17" s="9"/>
      <c r="E17" s="9"/>
      <c r="F17" s="9"/>
      <c r="G17" s="9"/>
      <c r="H17" s="9"/>
      <c r="I17" s="9"/>
    </row>
    <row r="18" spans="1:9" ht="17.5" x14ac:dyDescent="0.35">
      <c r="A18" s="9" t="s">
        <v>29</v>
      </c>
      <c r="B18" s="9"/>
      <c r="C18" s="9"/>
      <c r="D18" s="9"/>
      <c r="E18" s="9"/>
      <c r="F18" s="9"/>
      <c r="G18" s="9"/>
      <c r="H18" s="9"/>
      <c r="I18" s="9"/>
    </row>
    <row r="19" spans="1:9" ht="17.5" x14ac:dyDescent="0.35">
      <c r="A19" s="9" t="s">
        <v>30</v>
      </c>
      <c r="B19" s="9"/>
      <c r="C19" s="9"/>
      <c r="D19" s="9"/>
      <c r="E19" s="9"/>
      <c r="F19" s="9"/>
      <c r="G19" s="9"/>
      <c r="H19" s="9"/>
      <c r="I19" s="9"/>
    </row>
    <row r="20" spans="1:9" x14ac:dyDescent="0.35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35">
      <c r="A21" s="4"/>
      <c r="B21" s="4"/>
      <c r="C21" s="4"/>
      <c r="D21" s="4"/>
      <c r="E21" s="4"/>
      <c r="F21" s="4"/>
      <c r="G21" s="4"/>
      <c r="H21" s="4"/>
      <c r="I21" s="4"/>
    </row>
    <row r="22" spans="1:9" ht="17.5" x14ac:dyDescent="0.35">
      <c r="A22" s="4"/>
      <c r="B22" s="4"/>
      <c r="C22" s="4"/>
      <c r="D22" s="4"/>
      <c r="E22" s="5" t="s">
        <v>38</v>
      </c>
      <c r="F22" s="4"/>
      <c r="G22" s="4"/>
      <c r="H22" s="4"/>
      <c r="I22" s="4"/>
    </row>
    <row r="23" spans="1:9" x14ac:dyDescent="0.35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35">
      <c r="A24" s="4"/>
      <c r="B24" s="4"/>
      <c r="C24" s="4"/>
      <c r="D24" s="4"/>
      <c r="E24" s="4"/>
      <c r="F24" s="4"/>
      <c r="G24" s="4"/>
      <c r="H24" s="4"/>
      <c r="I24" s="4"/>
    </row>
    <row r="25" spans="1:9" x14ac:dyDescent="0.35">
      <c r="A25" s="4"/>
      <c r="B25" s="4"/>
      <c r="C25" s="4"/>
      <c r="D25" s="4"/>
      <c r="E25" s="6"/>
      <c r="F25" s="4"/>
      <c r="G25" s="4"/>
      <c r="H25" s="6"/>
      <c r="I25" s="4"/>
    </row>
    <row r="26" spans="1:9" x14ac:dyDescent="0.3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35">
      <c r="A27" s="4"/>
      <c r="B27" s="4"/>
      <c r="C27" s="4"/>
      <c r="D27" s="4"/>
      <c r="E27" s="4"/>
      <c r="F27" s="4"/>
      <c r="G27" s="4"/>
      <c r="H27" s="4"/>
      <c r="I27" s="4"/>
    </row>
    <row r="28" spans="1:9" x14ac:dyDescent="0.35">
      <c r="A28" s="4"/>
      <c r="B28" s="4"/>
      <c r="C28" s="4"/>
      <c r="D28" s="4"/>
      <c r="E28" s="4"/>
      <c r="F28" s="4"/>
      <c r="G28" s="4"/>
      <c r="H28" s="4"/>
      <c r="I28" s="4"/>
    </row>
    <row r="29" spans="1:9" x14ac:dyDescent="0.35">
      <c r="A29" s="4"/>
      <c r="B29" s="4"/>
      <c r="C29" s="4"/>
      <c r="D29" s="4"/>
      <c r="E29" s="4"/>
      <c r="F29" s="4"/>
      <c r="G29" s="4"/>
      <c r="H29" s="4"/>
      <c r="I29" s="4"/>
    </row>
    <row r="30" spans="1:9" x14ac:dyDescent="0.35">
      <c r="A30" s="4"/>
      <c r="B30" s="4"/>
      <c r="C30" s="4"/>
      <c r="D30" s="4"/>
      <c r="E30" s="4"/>
      <c r="F30" s="4"/>
      <c r="G30" s="4"/>
      <c r="H30" s="4"/>
      <c r="I30" s="4"/>
    </row>
    <row r="31" spans="1:9" x14ac:dyDescent="0.3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35">
      <c r="A32" s="4"/>
      <c r="B32" s="4"/>
      <c r="C32" s="4"/>
      <c r="D32" s="4"/>
      <c r="E32" s="4"/>
      <c r="F32" s="4"/>
      <c r="G32" s="4"/>
      <c r="H32" s="4"/>
      <c r="I32" s="4"/>
    </row>
    <row r="33" spans="1:9" x14ac:dyDescent="0.35">
      <c r="A33" s="4"/>
      <c r="B33" s="4"/>
      <c r="C33" s="4"/>
      <c r="D33" s="4"/>
      <c r="E33" s="4"/>
      <c r="F33" s="4"/>
      <c r="G33" s="4"/>
      <c r="H33" s="4"/>
      <c r="I33" s="4"/>
    </row>
    <row r="34" spans="1:9" x14ac:dyDescent="0.35">
      <c r="A34" s="4"/>
      <c r="B34" s="4"/>
      <c r="C34" s="4"/>
      <c r="D34" s="4"/>
      <c r="E34" s="4"/>
      <c r="F34" s="4"/>
      <c r="G34" s="4"/>
      <c r="H34" s="4"/>
      <c r="I34" s="4"/>
    </row>
    <row r="35" spans="1:9" x14ac:dyDescent="0.35">
      <c r="A35" s="4"/>
      <c r="B35" s="4"/>
      <c r="C35" s="4"/>
      <c r="D35" s="4"/>
      <c r="E35" s="4"/>
      <c r="F35" s="4"/>
      <c r="G35" s="4"/>
      <c r="H35" s="4"/>
      <c r="I35" s="4"/>
    </row>
    <row r="36" spans="1:9" ht="18" x14ac:dyDescent="0.4">
      <c r="A36" s="7" t="s">
        <v>31</v>
      </c>
      <c r="B36" s="7"/>
      <c r="C36" s="7"/>
      <c r="D36" s="7"/>
      <c r="E36" s="7"/>
      <c r="F36" s="7"/>
      <c r="G36" s="7"/>
      <c r="H36" s="7"/>
      <c r="I36" s="7"/>
    </row>
    <row r="37" spans="1:9" ht="18" x14ac:dyDescent="0.4">
      <c r="A37" s="7" t="s">
        <v>39</v>
      </c>
      <c r="B37" s="7"/>
      <c r="C37" s="7"/>
      <c r="D37" s="7" t="s">
        <v>32</v>
      </c>
      <c r="E37" s="8" t="s">
        <v>33</v>
      </c>
      <c r="F37" s="7"/>
      <c r="G37" s="7"/>
      <c r="H37" s="8" t="s">
        <v>40</v>
      </c>
      <c r="I37" s="7"/>
    </row>
    <row r="38" spans="1:9" ht="18" x14ac:dyDescent="0.4">
      <c r="A38" s="7" t="s">
        <v>34</v>
      </c>
      <c r="B38" s="7"/>
      <c r="C38" s="7"/>
      <c r="D38" s="7"/>
      <c r="E38" s="7" t="s">
        <v>35</v>
      </c>
      <c r="F38" s="7"/>
      <c r="G38" s="7"/>
      <c r="H38" s="8" t="s">
        <v>36</v>
      </c>
      <c r="I38" s="7"/>
    </row>
    <row r="39" spans="1:9" ht="18" x14ac:dyDescent="0.4">
      <c r="A39" s="7"/>
      <c r="B39" s="7"/>
      <c r="C39" s="7"/>
      <c r="D39" s="7"/>
      <c r="E39" s="7"/>
      <c r="F39" s="7"/>
      <c r="G39" s="7"/>
      <c r="H39" s="7"/>
      <c r="I39" s="7"/>
    </row>
    <row r="40" spans="1:9" ht="18" x14ac:dyDescent="0.4">
      <c r="A40" s="7"/>
      <c r="B40" s="7"/>
      <c r="C40" s="7"/>
      <c r="D40" s="7"/>
      <c r="E40" s="7"/>
      <c r="F40" s="7"/>
      <c r="G40" s="7"/>
      <c r="H40" s="7"/>
      <c r="I40" s="7"/>
    </row>
    <row r="41" spans="1:9" ht="18" x14ac:dyDescent="0.4">
      <c r="A41" s="10" t="s">
        <v>37</v>
      </c>
      <c r="B41" s="10"/>
      <c r="C41" s="10"/>
      <c r="D41" s="10"/>
      <c r="E41" s="10"/>
      <c r="F41" s="10"/>
      <c r="G41" s="10"/>
      <c r="H41" s="10"/>
      <c r="I41" s="10"/>
    </row>
    <row r="42" spans="1:9" ht="18" x14ac:dyDescent="0.4">
      <c r="A42" s="10">
        <v>2024</v>
      </c>
      <c r="B42" s="10"/>
      <c r="C42" s="10"/>
      <c r="D42" s="10"/>
      <c r="E42" s="10"/>
      <c r="F42" s="10"/>
      <c r="G42" s="10"/>
      <c r="H42" s="10"/>
      <c r="I42" s="10"/>
    </row>
  </sheetData>
  <mergeCells count="10">
    <mergeCell ref="A18:I18"/>
    <mergeCell ref="A19:I19"/>
    <mergeCell ref="A41:I41"/>
    <mergeCell ref="A42:I42"/>
    <mergeCell ref="A1:I1"/>
    <mergeCell ref="A2:I2"/>
    <mergeCell ref="A3:I3"/>
    <mergeCell ref="A4:I4"/>
    <mergeCell ref="A5:I5"/>
    <mergeCell ref="A17:I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workbookViewId="0">
      <selection activeCell="G9" sqref="G9"/>
    </sheetView>
  </sheetViews>
  <sheetFormatPr defaultRowHeight="14.5" x14ac:dyDescent="0.35"/>
  <sheetData>
    <row r="1" spans="1:8" x14ac:dyDescent="0.35">
      <c r="A1" s="11" t="s">
        <v>10</v>
      </c>
      <c r="B1" s="11"/>
      <c r="C1" s="11"/>
      <c r="D1" s="11"/>
      <c r="E1" s="11"/>
      <c r="F1" s="11"/>
      <c r="G1" s="11"/>
      <c r="H1" s="11"/>
    </row>
    <row r="3" spans="1:8" x14ac:dyDescent="0.35">
      <c r="A3" s="2" t="s">
        <v>0</v>
      </c>
      <c r="B3" s="3">
        <f>SUMPRODUCT($C$3:$G$3,$C$10:$G$10)</f>
        <v>880</v>
      </c>
      <c r="C3" s="3">
        <v>230</v>
      </c>
      <c r="D3" s="3">
        <v>100</v>
      </c>
      <c r="E3" s="3">
        <v>115</v>
      </c>
      <c r="F3" s="3">
        <v>110</v>
      </c>
      <c r="G3" s="3">
        <v>60</v>
      </c>
    </row>
    <row r="4" spans="1:8" x14ac:dyDescent="0.35">
      <c r="A4" s="2" t="s">
        <v>1</v>
      </c>
      <c r="B4" s="3">
        <f>SUMPRODUCT(C4:G4,$C$10:$G$10)</f>
        <v>32</v>
      </c>
      <c r="C4" s="3">
        <v>5</v>
      </c>
      <c r="D4" s="3">
        <v>40</v>
      </c>
      <c r="E4" s="3">
        <v>6</v>
      </c>
      <c r="F4" s="3">
        <v>4</v>
      </c>
      <c r="G4" s="3">
        <v>30</v>
      </c>
      <c r="H4" s="3">
        <v>100</v>
      </c>
    </row>
    <row r="5" spans="1:8" x14ac:dyDescent="0.35">
      <c r="A5" s="2" t="s">
        <v>2</v>
      </c>
      <c r="B5" s="3">
        <f>SUMPRODUCT(C5:G5,$C$10:$G$10)</f>
        <v>24</v>
      </c>
      <c r="C5" s="3">
        <v>4</v>
      </c>
      <c r="D5" s="3">
        <v>4</v>
      </c>
      <c r="E5" s="3">
        <v>3</v>
      </c>
      <c r="F5" s="3">
        <v>3</v>
      </c>
      <c r="G5" s="3">
        <v>4</v>
      </c>
      <c r="H5" s="3">
        <v>100</v>
      </c>
    </row>
    <row r="6" spans="1:8" x14ac:dyDescent="0.35">
      <c r="A6" s="2" t="s">
        <v>3</v>
      </c>
      <c r="B6" s="3">
        <f>SUMPRODUCT(C6:G6,$C$10:$G$10)</f>
        <v>8</v>
      </c>
      <c r="C6" s="3">
        <v>4</v>
      </c>
      <c r="D6" s="3">
        <v>1</v>
      </c>
      <c r="E6" s="3">
        <v>3</v>
      </c>
      <c r="F6" s="3">
        <v>1</v>
      </c>
      <c r="G6" s="3">
        <v>1</v>
      </c>
      <c r="H6" s="3">
        <v>8</v>
      </c>
    </row>
    <row r="7" spans="1:8" x14ac:dyDescent="0.35">
      <c r="A7" s="2" t="s">
        <v>8</v>
      </c>
      <c r="B7" s="3">
        <f>SUMPRODUCT(C7:G7,$C$10:$G$10)</f>
        <v>8</v>
      </c>
      <c r="C7" s="3">
        <v>1</v>
      </c>
      <c r="D7" s="3">
        <v>4</v>
      </c>
      <c r="E7" s="3">
        <v>4</v>
      </c>
      <c r="F7" s="3">
        <v>1</v>
      </c>
      <c r="G7" s="3">
        <v>2</v>
      </c>
      <c r="H7" s="3">
        <v>40</v>
      </c>
    </row>
    <row r="8" spans="1:8" x14ac:dyDescent="0.35">
      <c r="A8" s="2"/>
      <c r="B8" s="3"/>
      <c r="C8" s="3"/>
      <c r="D8" s="3"/>
      <c r="E8" s="3"/>
      <c r="F8" s="3"/>
      <c r="G8" s="3"/>
      <c r="H8" s="3"/>
    </row>
    <row r="9" spans="1:8" x14ac:dyDescent="0.35">
      <c r="C9" s="1" t="s">
        <v>4</v>
      </c>
      <c r="D9" s="1" t="s">
        <v>5</v>
      </c>
      <c r="E9" s="1" t="s">
        <v>6</v>
      </c>
      <c r="F9" s="1" t="s">
        <v>7</v>
      </c>
      <c r="G9" s="1"/>
    </row>
    <row r="10" spans="1:8" x14ac:dyDescent="0.35">
      <c r="C10">
        <v>0</v>
      </c>
      <c r="D10">
        <v>0</v>
      </c>
      <c r="E10">
        <v>0</v>
      </c>
      <c r="F10">
        <v>8</v>
      </c>
    </row>
    <row r="11" spans="1:8" x14ac:dyDescent="0.35">
      <c r="A11" s="2" t="s">
        <v>9</v>
      </c>
      <c r="B11">
        <f>SUM($C$3:$H$8)</f>
        <v>988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tabSelected="1" workbookViewId="0">
      <selection activeCell="H4" sqref="H4"/>
    </sheetView>
  </sheetViews>
  <sheetFormatPr defaultRowHeight="14.5" x14ac:dyDescent="0.35"/>
  <sheetData>
    <row r="1" spans="1:10" x14ac:dyDescent="0.35">
      <c r="A1" s="11" t="s">
        <v>22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x14ac:dyDescent="0.35"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11</v>
      </c>
      <c r="J3" t="s">
        <v>17</v>
      </c>
    </row>
    <row r="4" spans="1:10" x14ac:dyDescent="0.35">
      <c r="C4">
        <f>SUMPRODUCT(C6:C9,$J$6:$J$9)</f>
        <v>440</v>
      </c>
      <c r="D4">
        <f>SUMPRODUCT(D6:D9,$J$6:$J$9)</f>
        <v>110</v>
      </c>
      <c r="E4">
        <f>SUMPRODUCT(E6:E9,$J$6:$J$9)</f>
        <v>330</v>
      </c>
      <c r="F4">
        <f>SUMPRODUCT(F6:F9,$J$6:$J$9)</f>
        <v>110</v>
      </c>
      <c r="G4">
        <f>SUMPRODUCT(G6:G9,$J$6:$J$9)</f>
        <v>110</v>
      </c>
      <c r="H4">
        <f>SUMPRODUCT(H6:H9,$J$6:$J$9)</f>
        <v>880</v>
      </c>
    </row>
    <row r="5" spans="1:10" x14ac:dyDescent="0.35">
      <c r="A5" s="2" t="s">
        <v>0</v>
      </c>
      <c r="B5" s="3">
        <f>SUMPRODUCT($C$5:$G$5,$C$12:$G$12)</f>
        <v>880</v>
      </c>
      <c r="C5" s="3">
        <v>230</v>
      </c>
      <c r="D5" s="3">
        <v>100</v>
      </c>
      <c r="E5" s="3">
        <v>115</v>
      </c>
      <c r="F5" s="3">
        <v>110</v>
      </c>
      <c r="G5" s="3">
        <v>60</v>
      </c>
    </row>
    <row r="6" spans="1:10" x14ac:dyDescent="0.35">
      <c r="A6" s="2" t="s">
        <v>1</v>
      </c>
      <c r="B6" s="3">
        <f>SUMPRODUCT(C6:G6,$C$12:$G$12)</f>
        <v>32</v>
      </c>
      <c r="C6" s="3">
        <v>5</v>
      </c>
      <c r="D6" s="3">
        <v>40</v>
      </c>
      <c r="E6" s="3">
        <v>6</v>
      </c>
      <c r="F6" s="3">
        <v>4</v>
      </c>
      <c r="G6" s="3">
        <v>30</v>
      </c>
      <c r="H6" s="3">
        <v>100</v>
      </c>
      <c r="I6" s="3" t="s">
        <v>18</v>
      </c>
      <c r="J6">
        <v>0</v>
      </c>
    </row>
    <row r="7" spans="1:10" x14ac:dyDescent="0.35">
      <c r="A7" s="2" t="s">
        <v>2</v>
      </c>
      <c r="B7" s="3">
        <f>SUMPRODUCT(C7:G7,$C$12:$G$12)</f>
        <v>24</v>
      </c>
      <c r="C7" s="3">
        <v>4</v>
      </c>
      <c r="D7" s="3">
        <v>4</v>
      </c>
      <c r="E7" s="3">
        <v>3</v>
      </c>
      <c r="F7" s="3">
        <v>3</v>
      </c>
      <c r="G7" s="3">
        <v>4</v>
      </c>
      <c r="H7" s="3">
        <v>100</v>
      </c>
      <c r="I7" s="3" t="s">
        <v>19</v>
      </c>
      <c r="J7">
        <v>0</v>
      </c>
    </row>
    <row r="8" spans="1:10" x14ac:dyDescent="0.35">
      <c r="A8" s="2" t="s">
        <v>3</v>
      </c>
      <c r="B8" s="3">
        <f>SUMPRODUCT(C8:G8,$C$12:$G$12)</f>
        <v>8</v>
      </c>
      <c r="C8" s="3">
        <v>4</v>
      </c>
      <c r="D8" s="3">
        <v>1</v>
      </c>
      <c r="E8" s="3">
        <v>3</v>
      </c>
      <c r="F8" s="3">
        <v>1</v>
      </c>
      <c r="G8" s="3">
        <v>1</v>
      </c>
      <c r="H8" s="3">
        <v>8</v>
      </c>
      <c r="I8" s="3" t="s">
        <v>20</v>
      </c>
      <c r="J8">
        <v>110</v>
      </c>
    </row>
    <row r="9" spans="1:10" x14ac:dyDescent="0.35">
      <c r="A9" s="2" t="s">
        <v>8</v>
      </c>
      <c r="B9" s="3">
        <f>SUMPRODUCT(C9:G9,$C$12:$G$12)</f>
        <v>8</v>
      </c>
      <c r="C9" s="3">
        <v>1</v>
      </c>
      <c r="D9" s="3">
        <v>4</v>
      </c>
      <c r="E9" s="3">
        <v>4</v>
      </c>
      <c r="F9" s="3">
        <v>1</v>
      </c>
      <c r="G9" s="3">
        <v>2</v>
      </c>
      <c r="H9" s="3">
        <v>40</v>
      </c>
      <c r="I9" s="3" t="s">
        <v>21</v>
      </c>
      <c r="J9">
        <v>0</v>
      </c>
    </row>
    <row r="10" spans="1:10" x14ac:dyDescent="0.35">
      <c r="A10" s="2"/>
      <c r="B10" s="3"/>
      <c r="C10" s="3"/>
      <c r="D10" s="3"/>
      <c r="E10" s="3"/>
      <c r="F10" s="3"/>
      <c r="G10" s="3"/>
      <c r="H10" s="3"/>
      <c r="I10" s="3"/>
    </row>
    <row r="11" spans="1:10" x14ac:dyDescent="0.35">
      <c r="C11" s="1" t="s">
        <v>4</v>
      </c>
      <c r="D11" s="1" t="s">
        <v>5</v>
      </c>
      <c r="E11" s="1" t="s">
        <v>6</v>
      </c>
      <c r="F11" s="1" t="s">
        <v>7</v>
      </c>
      <c r="G11" s="1"/>
    </row>
    <row r="12" spans="1:10" x14ac:dyDescent="0.35">
      <c r="C12">
        <v>0</v>
      </c>
      <c r="D12">
        <v>0</v>
      </c>
      <c r="E12">
        <v>0</v>
      </c>
      <c r="F12">
        <v>8</v>
      </c>
    </row>
    <row r="13" spans="1:10" x14ac:dyDescent="0.35">
      <c r="A13" s="2" t="s">
        <v>9</v>
      </c>
      <c r="B13">
        <f>SUM($C$5:$H$9)</f>
        <v>988</v>
      </c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Курышев</dc:creator>
  <cp:lastModifiedBy>Юлий Максимов</cp:lastModifiedBy>
  <dcterms:created xsi:type="dcterms:W3CDTF">2023-09-24T19:59:25Z</dcterms:created>
  <dcterms:modified xsi:type="dcterms:W3CDTF">2024-01-13T21:48:14Z</dcterms:modified>
</cp:coreProperties>
</file>