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sh4d\Downloads\"/>
    </mc:Choice>
  </mc:AlternateContent>
  <xr:revisionPtr revIDLastSave="0" documentId="13_ncr:1_{720AAAD4-8A4D-4EDC-9625-3C1B2EA1A75C}" xr6:coauthVersionLast="47" xr6:coauthVersionMax="47" xr10:uidLastSave="{00000000-0000-0000-0000-000000000000}"/>
  <bookViews>
    <workbookView xWindow="-120" yWindow="-120" windowWidth="29040" windowHeight="15840" xr2:uid="{AAD3D06B-3845-42A8-96E0-1C54D4EBCA0F}"/>
  </bookViews>
  <sheets>
    <sheet name="SI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N32" i="2"/>
  <c r="N25" i="2"/>
  <c r="N26" i="2"/>
  <c r="N27" i="2"/>
  <c r="N28" i="2"/>
  <c r="N29" i="2"/>
  <c r="N30" i="2"/>
  <c r="N31" i="2"/>
  <c r="N33" i="2"/>
  <c r="N34" i="2"/>
  <c r="N35" i="2"/>
  <c r="N36" i="2"/>
  <c r="N21" i="2"/>
  <c r="N22" i="2"/>
  <c r="N24" i="2"/>
  <c r="N16" i="2"/>
  <c r="N17" i="2"/>
  <c r="N18" i="2"/>
  <c r="N19" i="2"/>
  <c r="N20" i="2"/>
  <c r="N15" i="2"/>
  <c r="N14" i="2"/>
  <c r="N10" i="2"/>
  <c r="N11" i="2"/>
  <c r="N12" i="2"/>
  <c r="N13" i="2"/>
  <c r="N7" i="2"/>
  <c r="N9" i="2"/>
  <c r="N8" i="2"/>
  <c r="N5" i="2"/>
  <c r="N6" i="2"/>
  <c r="N4" i="2"/>
  <c r="N3" i="2"/>
  <c r="N2" i="2"/>
  <c r="I8" i="2"/>
  <c r="I10" i="2" s="1"/>
  <c r="I12" i="2" s="1"/>
  <c r="I14" i="2" s="1"/>
  <c r="I16" i="2" s="1"/>
  <c r="I18" i="2" s="1"/>
  <c r="I20" i="2" s="1"/>
  <c r="I23" i="2" s="1"/>
  <c r="I25" i="2" s="1"/>
  <c r="I28" i="2" s="1"/>
  <c r="I30" i="2" s="1"/>
  <c r="I32" i="2" s="1"/>
  <c r="I34" i="2" l="1"/>
  <c r="I36" i="2" s="1"/>
  <c r="I38" i="2" s="1"/>
  <c r="I40" i="2" l="1"/>
  <c r="I42" i="2" s="1"/>
  <c r="I4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tc={FE9FFF0E-E1C8-4E3F-A1D5-75745D18EC48}</author>
    <author>tc={BE026ACD-ED79-4A82-B2BD-0BB717EB9088}</author>
    <author>tc={7E90552C-C772-4E71-9D82-8E3809706018}</author>
    <author>tc={1BAE93CE-F5AE-4826-AEA5-C734868AD4E3}</author>
    <author>tc={FA7E9C37-0575-409D-9053-82E29A111BB8}</author>
    <author>tc={C02B1B0F-9B97-405A-9E7E-77269EA80AD6}</author>
    <author>tc={DAA450E3-931E-4795-B39F-CA8BFF2547C5}</author>
    <author>tc={12B8085B-4EA6-423C-B4EF-E71D565F1D1B}</author>
    <author>tc={061A2B87-992C-494C-A032-85E2EBC02675}</author>
    <author>tc={E55D6DD2-B1C6-43C2-8215-5EF30CD7B04F}</author>
    <author>tc={25DFE6C5-AA31-4564-83C1-F028A87DCAAB}</author>
    <author>tc={4BFCBB23-8EA5-4912-87C0-941B0F1ED6DF}</author>
    <author>tc={A66F49F0-A414-4946-BC86-6BA6B7E05590}</author>
    <author>tc={EA0DAD02-B6FA-4818-89D7-D21B74B2A203}</author>
    <author>tc={73E24803-F146-4F11-9676-0A3E11FED4C5}</author>
    <author>tc={2A39C921-889C-4BB3-A08F-98CCFA8E2CD8}</author>
    <author>tc={E9A0CC3C-CDD1-4A23-8F19-B75F1CF848EE}</author>
    <author>tc={4847FC4D-E601-4BCF-8720-8CD576603371}</author>
    <author>tc={1D8FF70E-1DE5-4874-9338-51C0A4630EE1}</author>
    <author>tc={592AE0D1-7CC9-4ED1-A051-14FB76163943}</author>
    <author>tc={D77B5ED5-76F7-465E-8A58-BC1B77F277E3}</author>
    <author>tc={8E4FD743-0E80-4EBC-9C1B-DF7F06974B8C}</author>
    <author>tc={B9434B02-6F7B-4340-9E41-5F59C8869C12}</author>
    <author>tc={6C0AEB3B-738B-4492-82FE-5F1BB04DA2A3}</author>
    <author>tc={70A67B3A-5C9F-47E9-953A-A74B0499C2F5}</author>
    <author>tc={D7F06B91-A6E1-41F6-8559-6651DDAE3952}</author>
    <author>tc={A954717F-9946-4515-B231-F1B011A3CD89}</author>
    <author>tc={86BB14A8-25FC-4C5D-A52D-158F4FC66DFF}</author>
    <author>tc={B3509326-8416-46E5-9417-2DC8AEDF68C4}</author>
    <author>tc={C64393B4-5AB0-4527-B090-20BF7CB04430}</author>
    <author>tc={A0A1148B-250D-46C0-AB06-E2C9383B1C7E}</author>
    <author>tc={46C572DB-1B68-4898-B2BA-D41BC8F9EC74}</author>
    <author>tc={06FAB7EC-BC75-4E56-8FD3-5A28C89D684B}</author>
    <author>tc={1FF9B4E3-C936-40A2-8B3E-DB9EB76E628F}</author>
    <author>tc={31696B3C-1814-4F33-810F-52E4685885A2}</author>
    <author>tc={56B7648E-930B-4B05-AB71-D173DA0C76D4}</author>
    <author>tc={5A6174D7-5CE9-40A5-A8B1-F0CA612A567A}</author>
    <author>tc={F714F1C1-6054-49B6-8DCB-6D048C30874D}</author>
    <author>tc={8C97965B-CCBF-40C8-9862-6B165E3379C6}</author>
    <author>tc={5CFEBAAE-F397-4BFA-9808-00BE3F24145E}</author>
    <author>tc={C298C9D1-779A-47B2-941F-89817BA61F59}</author>
    <author>tc={01E6411E-8159-4BAF-9759-23A2189C9C53}</author>
    <author>tc={BA060E8A-3347-411C-8D91-09248CBA5809}</author>
    <author>tc={E4115E08-9225-4E08-A0F9-429D229D75A3}</author>
    <author>tc={DE930D24-C482-4BC2-BE39-F656E2548EE1}</author>
    <author>tc={3CE7E52F-AC38-4390-9EEA-61C341B8B90A}</author>
    <author>tc={90092229-DC79-43FA-96B7-61067E83F1F5}</author>
    <author>tc={E2503397-FB88-4EE4-A16F-0F35FF232CB5}</author>
    <author>tc={EA395C8D-A0DB-4414-B2A5-4AD648002A39}</author>
    <author>tc={8FB9B296-379B-4A09-A711-878DDC5DFEDE}</author>
    <author>tc={12DD66A2-929A-400B-BDB3-57CEC5FBE814}</author>
    <author>tc={39F8A065-EA5D-4B39-89DB-47A81D235BC1}</author>
    <author>tc={4D5F4314-1A39-4C97-9471-1325C471A006}</author>
  </authors>
  <commentList>
    <comment ref="T2" authorId="0" shapeId="0" xr:uid="{FE9FFF0E-E1C8-4E3F-A1D5-75745D18EC48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preencher a planilha de recursos</t>
      </text>
    </comment>
    <comment ref="H3" authorId="1" shapeId="0" xr:uid="{BE026ACD-ED79-4A82-B2BD-0BB717EB9088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horário de trabalho das atividades autônomas</t>
      </text>
    </comment>
    <comment ref="O4" authorId="2" shapeId="0" xr:uid="{7E90552C-C772-4E71-9D82-8E3809706018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calcular a duração das tarefas</t>
      </text>
    </comment>
    <comment ref="Q4" authorId="3" shapeId="0" xr:uid="{1BAE93CE-F5AE-4826-AEA5-C734868AD4E3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Q5" authorId="4" shapeId="0" xr:uid="{FA7E9C37-0575-409D-9053-82E29A111BB8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Q6" authorId="5" shapeId="0" xr:uid="{C02B1B0F-9B97-405A-9E7E-77269EA80AD6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7" authorId="6" shapeId="0" xr:uid="{DAA450E3-931E-4795-B39F-CA8BFF2547C5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Q7" authorId="7" shapeId="0" xr:uid="{12B8085B-4EA6-423C-B4EF-E71D565F1D1B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9" authorId="8" shapeId="0" xr:uid="{061A2B87-992C-494C-A032-85E2EBC02675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Q9" authorId="9" shapeId="0" xr:uid="{E55D6DD2-B1C6-43C2-8215-5EF30CD7B04F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Q10" authorId="10" shapeId="0" xr:uid="{25DFE6C5-AA31-4564-83C1-F028A87DCAAB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11" authorId="11" shapeId="0" xr:uid="{4BFCBB23-8EA5-4912-87C0-941B0F1ED6DF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Q11" authorId="12" shapeId="0" xr:uid="{A66F49F0-A414-4946-BC86-6BA6B7E0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Q12" authorId="13" shapeId="0" xr:uid="{EA0DAD02-B6FA-4818-89D7-D21B74B2A203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13" authorId="14" shapeId="0" xr:uid="{73E24803-F146-4F11-9676-0A3E11FED4C5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Q13" authorId="15" shapeId="0" xr:uid="{2A39C921-889C-4BB3-A08F-98CCFA8E2CD8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15" authorId="16" shapeId="0" xr:uid="{E9A0CC3C-CDD1-4A23-8F19-B75F1CF848EE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Q15" authorId="17" shapeId="0" xr:uid="{4847FC4D-E601-4BCF-8720-8CD576603371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Q16" authorId="18" shapeId="0" xr:uid="{1D8FF70E-1DE5-4874-9338-51C0A4630EE1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17" authorId="19" shapeId="0" xr:uid="{592AE0D1-7CC9-4ED1-A051-14FB76163943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Q17" authorId="20" shapeId="0" xr:uid="{D77B5ED5-76F7-465E-8A58-BC1B77F277E3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Q18" authorId="21" shapeId="0" xr:uid="{8E4FD743-0E80-4EBC-9C1B-DF7F06974B8C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19" authorId="22" shapeId="0" xr:uid="{B9434B02-6F7B-4340-9E41-5F59C8869C12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Q19" authorId="23" shapeId="0" xr:uid="{6C0AEB3B-738B-4492-82FE-5F1BB04DA2A3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Q20" authorId="24" shapeId="0" xr:uid="{70A67B3A-5C9F-47E9-953A-A74B0499C2F5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21" authorId="25" shapeId="0" xr:uid="{D7F06B91-A6E1-41F6-8559-6651DDAE3952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Q21" authorId="26" shapeId="0" xr:uid="{A954717F-9946-4515-B231-F1B011A3CD89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22" authorId="27" shapeId="0" xr:uid="{86BB14A8-25FC-4C5D-A52D-158F4FC66DFF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substitutivas</t>
      </text>
    </comment>
    <comment ref="Q22" authorId="28" shapeId="0" xr:uid="{B3509326-8416-46E5-9417-2DC8AEDF68C4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24" authorId="29" shapeId="0" xr:uid="{C64393B4-5AB0-4527-B090-20BF7CB04430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Q24" authorId="30" shapeId="0" xr:uid="{A0A1148B-250D-46C0-AB06-E2C9383B1C7E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Q25" authorId="31" shapeId="0" xr:uid="{46C572DB-1B68-4898-B2BA-D41BC8F9EC74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26" authorId="32" shapeId="0" xr:uid="{06FAB7EC-BC75-4E56-8FD3-5A28C89D684B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Q26" authorId="33" shapeId="0" xr:uid="{1FF9B4E3-C936-40A2-8B3E-DB9EB76E628F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27" authorId="34" shapeId="0" xr:uid="{31696B3C-1814-4F33-810F-52E4685885A2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substitutivas</t>
      </text>
    </comment>
    <comment ref="Q27" authorId="35" shapeId="0" xr:uid="{56B7648E-930B-4B05-AB71-D173DA0C76D4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Q28" authorId="36" shapeId="0" xr:uid="{5A6174D7-5CE9-40A5-A8B1-F0CA612A567A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29" authorId="37" shapeId="0" xr:uid="{F714F1C1-6054-49B6-8DCB-6D048C30874D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Q29" authorId="38" shapeId="0" xr:uid="{8C97965B-CCBF-40C8-9862-6B165E3379C6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Q30" authorId="39" shapeId="0" xr:uid="{5CFEBAAE-F397-4BFA-9808-00BE3F24145E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31" authorId="40" shapeId="0" xr:uid="{C298C9D1-779A-47B2-941F-89817BA61F59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Q31" authorId="41" shapeId="0" xr:uid="{01E6411E-8159-4BAF-9759-23A2189C9C53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33" authorId="42" shapeId="0" xr:uid="{BA060E8A-3347-411C-8D91-09248CBA5809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Q33" authorId="43" shapeId="0" xr:uid="{E4115E08-9225-4E08-A0F9-429D229D75A3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Q34" authorId="44" shapeId="0" xr:uid="{DE930D24-C482-4BC2-BE39-F656E2548EE1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35" authorId="45" shapeId="0" xr:uid="{3CE7E52F-AC38-4390-9EEA-61C341B8B90A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Q35" authorId="46" shapeId="0" xr:uid="{90092229-DC79-43FA-96B7-61067E83F1F5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Q36" authorId="47" shapeId="0" xr:uid="{E2503397-FB88-4EE4-A16F-0F35FF232CB5}">
      <text>
        <t>[Threaded comment]
Your version of Excel allows you to read this threaded comment; however, any edits to it will get removed if the file is opened in a newer version of Excel. Learn more: https://go.microsoft.com/fwlink/?linkid=870924
Comment:
    O Time deverá definir os recursos necessários para a tarefa</t>
      </text>
    </comment>
    <comment ref="I37" authorId="48" shapeId="0" xr:uid="{EA395C8D-A0DB-4414-B2A5-4AD648002A39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I39" authorId="49" shapeId="0" xr:uid="{8FB9B296-379B-4A09-A711-878DDC5DFEDE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I41" authorId="50" shapeId="0" xr:uid="{12DD66A2-929A-400B-BDB3-57CEC5FBE814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I43" authorId="51" shapeId="0" xr:uid="{39F8A065-EA5D-4B39-89DB-47A81D235BC1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  <comment ref="I45" authorId="52" shapeId="0" xr:uid="{4D5F4314-1A39-4C97-9471-1325C471A006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as datas de atividades autônomas</t>
      </text>
    </comment>
  </commentList>
</comments>
</file>

<file path=xl/sharedStrings.xml><?xml version="1.0" encoding="utf-8"?>
<sst xmlns="http://schemas.openxmlformats.org/spreadsheetml/2006/main" count="225" uniqueCount="104">
  <si>
    <t>Planejamento</t>
  </si>
  <si>
    <t>Levantamento de informações</t>
  </si>
  <si>
    <t>Projeto Integrador 1</t>
  </si>
  <si>
    <t>Elaborar Requitos Funcionais e Requisitos não funcionais</t>
  </si>
  <si>
    <t>Elaborar o algoritmo do programa</t>
  </si>
  <si>
    <t>Testar o programa</t>
  </si>
  <si>
    <t>Inserir dados de amostras na tabela</t>
  </si>
  <si>
    <t>Conectar o programa no banco de dados</t>
  </si>
  <si>
    <t>Criação de conta para o banco de dados</t>
  </si>
  <si>
    <t>Criar a tabela no banco de dados</t>
  </si>
  <si>
    <t>Criar rotina para ler as amostras e calcular as médias os parâmetros</t>
  </si>
  <si>
    <t>Classificar a qualidade do ar para a média dos parâmetros</t>
  </si>
  <si>
    <t>Efetuar a entrada de dados</t>
  </si>
  <si>
    <t>Classificar a qualidade do ar para os parâmetros lidos</t>
  </si>
  <si>
    <t>Fase 2 
Desenvolvimento</t>
  </si>
  <si>
    <t>Criar o menu para o sistema</t>
  </si>
  <si>
    <t>Criar a opção de inserir amostras</t>
  </si>
  <si>
    <t>Criar a opção de alterar 1 amostra</t>
  </si>
  <si>
    <t>Criar a opção de excluir 1 amostra</t>
  </si>
  <si>
    <t>Preparar a apresentação</t>
  </si>
  <si>
    <t>Treinar a apresentação</t>
  </si>
  <si>
    <t>Apresentação</t>
  </si>
  <si>
    <t>Fase</t>
  </si>
  <si>
    <t>Tarefa</t>
  </si>
  <si>
    <t>Data de início</t>
  </si>
  <si>
    <t>Data final</t>
  </si>
  <si>
    <t>Fase 1 
Desenvolvimento</t>
  </si>
  <si>
    <t>Entrega da fase de Requisitos</t>
  </si>
  <si>
    <t>Entrega da Fase 1</t>
  </si>
  <si>
    <t>Entrega da Fase 2</t>
  </si>
  <si>
    <t>Entrega da Fase Final</t>
  </si>
  <si>
    <t>Apresentar o sistema para Banca Examinadora</t>
  </si>
  <si>
    <t>Feriado</t>
  </si>
  <si>
    <t>Aula</t>
  </si>
  <si>
    <t>Atividade autônoma</t>
  </si>
  <si>
    <t>Calendário</t>
  </si>
  <si>
    <t>Atividade substitutiva</t>
  </si>
  <si>
    <t>Documentação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</si>
  <si>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</si>
  <si>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</si>
  <si>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</si>
  <si>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</si>
  <si>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</si>
  <si>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</si>
  <si>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</si>
  <si>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</si>
  <si>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</si>
  <si>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</si>
  <si>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</si>
  <si>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</si>
  <si>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</si>
  <si>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</si>
  <si>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</si>
  <si>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</si>
  <si>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</si>
  <si>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</si>
  <si>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</si>
  <si>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</si>
  <si>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</si>
  <si>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</si>
  <si>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</si>
  <si>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W</t>
  </si>
  <si>
    <t>Fim do projeto</t>
  </si>
  <si>
    <t>Linha</t>
  </si>
  <si>
    <t>Duração</t>
  </si>
  <si>
    <t>Pedecessora</t>
  </si>
  <si>
    <t>Fase 3 
Entrega Final do Projeto</t>
  </si>
  <si>
    <t>4;5</t>
  </si>
  <si>
    <t>10;11</t>
  </si>
  <si>
    <t>16;17</t>
  </si>
  <si>
    <t>19;20</t>
  </si>
  <si>
    <t>27;28;29</t>
  </si>
  <si>
    <t>Nome dos Recursos</t>
  </si>
  <si>
    <t>Tipo de tarefa</t>
  </si>
  <si>
    <t>Duração fixa</t>
  </si>
  <si>
    <t>Nome do recurso</t>
  </si>
  <si>
    <t>Tipo</t>
  </si>
  <si>
    <t>Unidade do Material</t>
  </si>
  <si>
    <t>Taxa padrão</t>
  </si>
  <si>
    <t>Legenda</t>
  </si>
  <si>
    <t>Preenchimento deverá ser feito pelo time</t>
  </si>
  <si>
    <t>Horário de calendário padrão</t>
  </si>
  <si>
    <r>
      <t>6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feira</t>
    </r>
  </si>
  <si>
    <t>21:05 as 22:35 - turma 101</t>
  </si>
  <si>
    <t>3h</t>
  </si>
  <si>
    <t>9h</t>
  </si>
  <si>
    <t>6h</t>
  </si>
  <si>
    <t>Domingo</t>
  </si>
  <si>
    <t>14:00 às 15:30</t>
  </si>
  <si>
    <t>1.5h</t>
  </si>
  <si>
    <t>2h</t>
  </si>
  <si>
    <t>4h</t>
  </si>
  <si>
    <t>30m</t>
  </si>
  <si>
    <t>5.5h</t>
  </si>
  <si>
    <t>12h</t>
  </si>
  <si>
    <t>2.5h</t>
  </si>
  <si>
    <t>Trabalho</t>
  </si>
  <si>
    <t>R$20,00/h</t>
  </si>
  <si>
    <t xml:space="preserve">Murilo </t>
  </si>
  <si>
    <t>Gustavo</t>
  </si>
  <si>
    <t>Breno</t>
  </si>
  <si>
    <t>Pedro</t>
  </si>
  <si>
    <t>Victor</t>
  </si>
  <si>
    <t>Breno, Gustavo, Murilo, Pedro e 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</si>
</sst>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4" borderId="1" xfId="0" applyFont="1" applyFill="1" applyBorder="1"/>
    <xf numFmtId="0" fontId="0" fillId="2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4" fillId="5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4" borderId="3" xfId="0" applyFont="1" applyFill="1" applyBorder="1" applyAlignment="1">
      <alignment wrapText="1"/>
    </xf>
    <xf numFmtId="164" fontId="2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45"/>
    </xf>
    <xf numFmtId="0" fontId="1" fillId="2" borderId="1" xfId="0" applyFont="1" applyFill="1" applyBorder="1" applyAlignment="1">
      <alignment horizontal="center" vertical="center" textRotation="90"/>
    </xf>
    <xf numFmtId="1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" fontId="1" fillId="3" borderId="1" xfId="0" applyNumberFormat="1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textRotation="45" wrapText="1"/>
    </xf>
    <xf numFmtId="16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45" wrapText="1"/>
    </xf>
    <xf numFmtId="0" fontId="0" fillId="3" borderId="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66675</xdr:rowOff>
        </xdr:from>
        <xdr:to>
          <xdr:col>10</xdr:col>
          <xdr:colOff>171450</xdr:colOff>
          <xdr:row>54</xdr:row>
          <xdr:rowOff>57150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SÉ CHACON" id="{14B816E1-BCFA-4BC9-940F-454F417168E5}" userId="S::chacon@puc-campinas.edu.br::2d4cfbf7-9758-45f7-b5f5-a20f39fb58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" dT="2023-03-11T23:55:40.65" personId="{14B816E1-BCFA-4BC9-940F-454F417168E5}" id="{FE9FFF0E-E1C8-4E3F-A1D5-75745D18EC48}">
    <text>O time deverá preencher a planilha de recursos</text>
  </threadedComment>
  <threadedComment ref="H3" dT="2023-03-11T23:52:06.66" personId="{14B816E1-BCFA-4BC9-940F-454F417168E5}" id="{BE026ACD-ED79-4A82-B2BD-0BB717EB9088}">
    <text>Inserir horário de trabalho das atividades autônomas</text>
  </threadedComment>
  <threadedComment ref="O4" dT="2023-03-11T23:54:24.82" personId="{14B816E1-BCFA-4BC9-940F-454F417168E5}" id="{7E90552C-C772-4E71-9D82-8E3809706018}">
    <text>O time deverá calcular a duração das tarefas</text>
  </threadedComment>
  <threadedComment ref="Q4" dT="2023-03-11T23:54:52.71" personId="{14B816E1-BCFA-4BC9-940F-454F417168E5}" id="{1BAE93CE-F5AE-4826-AEA5-C734868AD4E3}">
    <text>O Time deverá definir os recursos necessários para a tarefa</text>
  </threadedComment>
  <threadedComment ref="Q5" dT="2023-03-11T23:54:52.71" personId="{14B816E1-BCFA-4BC9-940F-454F417168E5}" id="{FA7E9C37-0575-409D-9053-82E29A111BB8}">
    <text>O Time deverá definir os recursos necessários para a tarefa</text>
  </threadedComment>
  <threadedComment ref="Q6" dT="2023-03-11T23:54:52.71" personId="{14B816E1-BCFA-4BC9-940F-454F417168E5}" id="{C02B1B0F-9B97-405A-9E7E-77269EA80AD6}">
    <text>O Time deverá definir os recursos necessários para a tarefa</text>
  </threadedComment>
  <threadedComment ref="I7" dT="2023-03-11T23:52:52.14" personId="{14B816E1-BCFA-4BC9-940F-454F417168E5}" id="{DAA450E3-931E-4795-B39F-CA8BFF2547C5}">
    <text>Inserir as datas de atividades autônomas</text>
  </threadedComment>
  <threadedComment ref="Q7" dT="2023-03-11T23:54:52.71" personId="{14B816E1-BCFA-4BC9-940F-454F417168E5}" id="{12B8085B-4EA6-423C-B4EF-E71D565F1D1B}">
    <text>O Time deverá definir os recursos necessários para a tarefa</text>
  </threadedComment>
  <threadedComment ref="I9" dT="2023-03-11T23:52:52.14" personId="{14B816E1-BCFA-4BC9-940F-454F417168E5}" id="{061A2B87-992C-494C-A032-85E2EBC02675}">
    <text>Inserir as datas de atividades autônomas</text>
  </threadedComment>
  <threadedComment ref="Q9" dT="2023-03-11T23:54:52.71" personId="{14B816E1-BCFA-4BC9-940F-454F417168E5}" id="{E55D6DD2-B1C6-43C2-8215-5EF30CD7B04F}">
    <text>O Time deverá definir os recursos necessários para a tarefa</text>
  </threadedComment>
  <threadedComment ref="Q10" dT="2023-03-11T23:54:52.71" personId="{14B816E1-BCFA-4BC9-940F-454F417168E5}" id="{25DFE6C5-AA31-4564-83C1-F028A87DCAAB}">
    <text>O Time deverá definir os recursos necessários para a tarefa</text>
  </threadedComment>
  <threadedComment ref="I11" dT="2023-03-11T23:52:52.14" personId="{14B816E1-BCFA-4BC9-940F-454F417168E5}" id="{4BFCBB23-8EA5-4912-87C0-941B0F1ED6DF}">
    <text>Inserir as datas de atividades autônomas</text>
  </threadedComment>
  <threadedComment ref="Q11" dT="2023-03-11T23:54:52.71" personId="{14B816E1-BCFA-4BC9-940F-454F417168E5}" id="{A66F49F0-A414-4946-BC86-6BA6B7E05590}">
    <text>O Time deverá definir os recursos necessários para a tarefa</text>
  </threadedComment>
  <threadedComment ref="Q12" dT="2023-03-11T23:54:52.71" personId="{14B816E1-BCFA-4BC9-940F-454F417168E5}" id="{EA0DAD02-B6FA-4818-89D7-D21B74B2A203}">
    <text>O Time deverá definir os recursos necessários para a tarefa</text>
  </threadedComment>
  <threadedComment ref="I13" dT="2023-03-11T23:52:52.14" personId="{14B816E1-BCFA-4BC9-940F-454F417168E5}" id="{73E24803-F146-4F11-9676-0A3E11FED4C5}">
    <text>Inserir as datas de atividades autônomas</text>
  </threadedComment>
  <threadedComment ref="Q13" dT="2023-03-11T23:54:52.71" personId="{14B816E1-BCFA-4BC9-940F-454F417168E5}" id="{2A39C921-889C-4BB3-A08F-98CCFA8E2CD8}">
    <text>O Time deverá definir os recursos necessários para a tarefa</text>
  </threadedComment>
  <threadedComment ref="I15" dT="2023-03-11T23:52:52.14" personId="{14B816E1-BCFA-4BC9-940F-454F417168E5}" id="{E9A0CC3C-CDD1-4A23-8F19-B75F1CF848EE}">
    <text>Inserir as datas de atividades autônomas</text>
  </threadedComment>
  <threadedComment ref="Q15" dT="2023-03-11T23:54:52.71" personId="{14B816E1-BCFA-4BC9-940F-454F417168E5}" id="{4847FC4D-E601-4BCF-8720-8CD576603371}">
    <text>O Time deverá definir os recursos necessários para a tarefa</text>
  </threadedComment>
  <threadedComment ref="Q16" dT="2023-03-11T23:54:52.71" personId="{14B816E1-BCFA-4BC9-940F-454F417168E5}" id="{1D8FF70E-1DE5-4874-9338-51C0A4630EE1}">
    <text>O Time deverá definir os recursos necessários para a tarefa</text>
  </threadedComment>
  <threadedComment ref="I17" dT="2023-03-11T23:52:52.14" personId="{14B816E1-BCFA-4BC9-940F-454F417168E5}" id="{592AE0D1-7CC9-4ED1-A051-14FB76163943}">
    <text>Inserir as datas de atividades autônomas</text>
  </threadedComment>
  <threadedComment ref="Q17" dT="2023-03-11T23:54:52.71" personId="{14B816E1-BCFA-4BC9-940F-454F417168E5}" id="{D77B5ED5-76F7-465E-8A58-BC1B77F277E3}">
    <text>O Time deverá definir os recursos necessários para a tarefa</text>
  </threadedComment>
  <threadedComment ref="Q18" dT="2023-03-11T23:54:52.71" personId="{14B816E1-BCFA-4BC9-940F-454F417168E5}" id="{8E4FD743-0E80-4EBC-9C1B-DF7F06974B8C}">
    <text>O Time deverá definir os recursos necessários para a tarefa</text>
  </threadedComment>
  <threadedComment ref="I19" dT="2023-03-11T23:52:52.14" personId="{14B816E1-BCFA-4BC9-940F-454F417168E5}" id="{B9434B02-6F7B-4340-9E41-5F59C8869C12}">
    <text>Inserir as datas de atividades autônomas</text>
  </threadedComment>
  <threadedComment ref="Q19" dT="2023-03-11T23:54:52.71" personId="{14B816E1-BCFA-4BC9-940F-454F417168E5}" id="{6C0AEB3B-738B-4492-82FE-5F1BB04DA2A3}">
    <text>O Time deverá definir os recursos necessários para a tarefa</text>
  </threadedComment>
  <threadedComment ref="Q20" dT="2023-03-11T23:54:52.71" personId="{14B816E1-BCFA-4BC9-940F-454F417168E5}" id="{70A67B3A-5C9F-47E9-953A-A74B0499C2F5}">
    <text>O Time deverá definir os recursos necessários para a tarefa</text>
  </threadedComment>
  <threadedComment ref="I21" dT="2023-03-11T23:52:52.14" personId="{14B816E1-BCFA-4BC9-940F-454F417168E5}" id="{D7F06B91-A6E1-41F6-8559-6651DDAE3952}">
    <text>Inserir as datas de atividades autônomas</text>
  </threadedComment>
  <threadedComment ref="Q21" dT="2023-03-11T23:54:52.71" personId="{14B816E1-BCFA-4BC9-940F-454F417168E5}" id="{A954717F-9946-4515-B231-F1B011A3CD89}">
    <text>O Time deverá definir os recursos necessários para a tarefa</text>
  </threadedComment>
  <threadedComment ref="I22" dT="2023-03-11T23:52:52.14" personId="{14B816E1-BCFA-4BC9-940F-454F417168E5}" id="{86BB14A8-25FC-4C5D-A52D-158F4FC66DFF}">
    <text>Inserir as datas de atividades substitutivas</text>
  </threadedComment>
  <threadedComment ref="Q22" dT="2023-03-11T23:54:52.71" personId="{14B816E1-BCFA-4BC9-940F-454F417168E5}" id="{B3509326-8416-46E5-9417-2DC8AEDF68C4}">
    <text>O Time deverá definir os recursos necessários para a tarefa</text>
  </threadedComment>
  <threadedComment ref="I24" dT="2023-03-11T23:52:52.14" personId="{14B816E1-BCFA-4BC9-940F-454F417168E5}" id="{C64393B4-5AB0-4527-B090-20BF7CB04430}">
    <text>Inserir as datas de atividades autônomas</text>
  </threadedComment>
  <threadedComment ref="Q24" dT="2023-03-11T23:54:52.71" personId="{14B816E1-BCFA-4BC9-940F-454F417168E5}" id="{A0A1148B-250D-46C0-AB06-E2C9383B1C7E}">
    <text>O Time deverá definir os recursos necessários para a tarefa</text>
  </threadedComment>
  <threadedComment ref="Q25" dT="2023-03-11T23:54:52.71" personId="{14B816E1-BCFA-4BC9-940F-454F417168E5}" id="{46C572DB-1B68-4898-B2BA-D41BC8F9EC74}">
    <text>O Time deverá definir os recursos necessários para a tarefa</text>
  </threadedComment>
  <threadedComment ref="I26" dT="2023-03-11T23:52:52.14" personId="{14B816E1-BCFA-4BC9-940F-454F417168E5}" id="{06FAB7EC-BC75-4E56-8FD3-5A28C89D684B}">
    <text>Inserir as datas de atividades autônomas</text>
  </threadedComment>
  <threadedComment ref="Q26" dT="2023-03-11T23:54:52.71" personId="{14B816E1-BCFA-4BC9-940F-454F417168E5}" id="{1FF9B4E3-C936-40A2-8B3E-DB9EB76E628F}">
    <text>O Time deverá definir os recursos necessários para a tarefa</text>
  </threadedComment>
  <threadedComment ref="I27" dT="2023-03-11T23:52:52.14" personId="{14B816E1-BCFA-4BC9-940F-454F417168E5}" id="{31696B3C-1814-4F33-810F-52E4685885A2}">
    <text>Inserir as datas de atividades substitutivas</text>
  </threadedComment>
  <threadedComment ref="Q27" dT="2023-03-11T23:54:52.71" personId="{14B816E1-BCFA-4BC9-940F-454F417168E5}" id="{56B7648E-930B-4B05-AB71-D173DA0C76D4}">
    <text>O Time deverá definir os recursos necessários para a tarefa</text>
  </threadedComment>
  <threadedComment ref="Q28" dT="2023-03-11T23:54:52.71" personId="{14B816E1-BCFA-4BC9-940F-454F417168E5}" id="{5A6174D7-5CE9-40A5-A8B1-F0CA612A567A}">
    <text>O Time deverá definir os recursos necessários para a tarefa</text>
  </threadedComment>
  <threadedComment ref="I29" dT="2023-03-11T23:52:52.14" personId="{14B816E1-BCFA-4BC9-940F-454F417168E5}" id="{F714F1C1-6054-49B6-8DCB-6D048C30874D}">
    <text>Inserir as datas de atividades autônomas</text>
  </threadedComment>
  <threadedComment ref="Q29" dT="2023-03-11T23:54:52.71" personId="{14B816E1-BCFA-4BC9-940F-454F417168E5}" id="{8C97965B-CCBF-40C8-9862-6B165E3379C6}">
    <text>O Time deverá definir os recursos necessários para a tarefa</text>
  </threadedComment>
  <threadedComment ref="Q30" dT="2023-03-11T23:54:52.71" personId="{14B816E1-BCFA-4BC9-940F-454F417168E5}" id="{5CFEBAAE-F397-4BFA-9808-00BE3F24145E}">
    <text>O Time deverá definir os recursos necessários para a tarefa</text>
  </threadedComment>
  <threadedComment ref="I31" dT="2023-03-11T23:52:52.14" personId="{14B816E1-BCFA-4BC9-940F-454F417168E5}" id="{C298C9D1-779A-47B2-941F-89817BA61F59}">
    <text>Inserir as datas de atividades autônomas</text>
  </threadedComment>
  <threadedComment ref="Q31" dT="2023-03-11T23:54:52.71" personId="{14B816E1-BCFA-4BC9-940F-454F417168E5}" id="{01E6411E-8159-4BAF-9759-23A2189C9C53}">
    <text>O Time deverá definir os recursos necessários para a tarefa</text>
  </threadedComment>
  <threadedComment ref="I33" dT="2023-03-11T23:52:52.14" personId="{14B816E1-BCFA-4BC9-940F-454F417168E5}" id="{BA060E8A-3347-411C-8D91-09248CBA5809}">
    <text>Inserir as datas de atividades autônomas</text>
  </threadedComment>
  <threadedComment ref="Q33" dT="2023-03-11T23:54:52.71" personId="{14B816E1-BCFA-4BC9-940F-454F417168E5}" id="{E4115E08-9225-4E08-A0F9-429D229D75A3}">
    <text>O Time deverá definir os recursos necessários para a tarefa</text>
  </threadedComment>
  <threadedComment ref="Q34" dT="2023-03-11T23:54:52.71" personId="{14B816E1-BCFA-4BC9-940F-454F417168E5}" id="{DE930D24-C482-4BC2-BE39-F656E2548EE1}">
    <text>O Time deverá definir os recursos necessários para a tarefa</text>
  </threadedComment>
  <threadedComment ref="I35" dT="2023-03-11T23:52:52.14" personId="{14B816E1-BCFA-4BC9-940F-454F417168E5}" id="{3CE7E52F-AC38-4390-9EEA-61C341B8B90A}">
    <text>Inserir as datas de atividades autônomas</text>
  </threadedComment>
  <threadedComment ref="Q35" dT="2023-03-11T23:54:52.71" personId="{14B816E1-BCFA-4BC9-940F-454F417168E5}" id="{90092229-DC79-43FA-96B7-61067E83F1F5}">
    <text>O Time deverá definir os recursos necessários para a tarefa</text>
  </threadedComment>
  <threadedComment ref="Q36" dT="2023-03-11T23:54:52.71" personId="{14B816E1-BCFA-4BC9-940F-454F417168E5}" id="{E2503397-FB88-4EE4-A16F-0F35FF232CB5}">
    <text>O Time deverá definir os recursos necessários para a tarefa</text>
  </threadedComment>
  <threadedComment ref="I37" dT="2023-03-11T23:52:52.14" personId="{14B816E1-BCFA-4BC9-940F-454F417168E5}" id="{EA395C8D-A0DB-4414-B2A5-4AD648002A39}">
    <text>Inserir as datas de atividades autônomas</text>
  </threadedComment>
  <threadedComment ref="I39" dT="2023-03-11T23:52:52.14" personId="{14B816E1-BCFA-4BC9-940F-454F417168E5}" id="{8FB9B296-379B-4A09-A711-878DDC5DFEDE}">
    <text>Inserir as datas de atividades autônomas</text>
  </threadedComment>
  <threadedComment ref="I41" dT="2023-03-11T23:52:52.14" personId="{14B816E1-BCFA-4BC9-940F-454F417168E5}" id="{12DD66A2-929A-400B-BDB3-57CEC5FBE814}">
    <text>Inserir as datas de atividades autônomas</text>
  </threadedComment>
  <threadedComment ref="I43" dT="2023-03-11T23:52:52.14" personId="{14B816E1-BCFA-4BC9-940F-454F417168E5}" id="{39F8A065-EA5D-4B39-89DB-47A81D235BC1}">
    <text>Inserir as datas de atividades autônomas</text>
  </threadedComment>
  <threadedComment ref="I45" dT="2023-03-11T23:52:52.14" personId="{14B816E1-BCFA-4BC9-940F-454F417168E5}" id="{4D5F4314-1A39-4C97-9471-1325C471A006}">
    <text>Inserir as datas de atividades autônomas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microsoft.com/office/2017/10/relationships/threadedComment" Target="../threadedComments/threadedComment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1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5A554-74D2-4C63-92C0-249EB5929ADE}">
  <dimension ref="A1:W45"/>
  <sheetViews>
    <sheetView tabSelected="1" topLeftCell="D1" zoomScale="105" zoomScaleNormal="92" workbookViewId="0">
      <selection activeCell="Q36" sqref="Q36"/>
    </sheetView>
  </sheetViews>
  <sheetFormatPr defaultRowHeight="15" x14ac:dyDescent="0.25"/>
  <cols>
    <col min="1" max="1" width="4.85546875" customWidth="1"/>
    <col min="2" max="2" width="18.28515625" customWidth="1"/>
    <col min="3" max="3" width="2.7109375" bestFit="1" customWidth="1"/>
    <col min="4" max="4" width="59.7109375" bestFit="1" customWidth="1"/>
    <col min="5" max="5" width="12.7109375" bestFit="1" customWidth="1"/>
    <col min="6" max="6" width="9" bestFit="1" customWidth="1"/>
    <col min="8" max="9" width="9" bestFit="1" customWidth="1"/>
    <col min="10" max="10" width="19.5703125" customWidth="1"/>
    <col min="12" max="12" width="5.42578125" style="17" bestFit="1" customWidth="1"/>
    <col min="13" max="13" width="5.42578125" style="17" customWidth="1"/>
    <col min="14" max="14" width="58.28515625" bestFit="1" customWidth="1"/>
    <col min="16" max="16" width="11.42578125" bestFit="1" customWidth="1"/>
    <col min="17" max="17" width="30.42578125" customWidth="1"/>
    <col min="18" max="18" width="12.7109375" bestFit="1" customWidth="1"/>
    <col min="20" max="20" width="15.5703125" bestFit="1" customWidth="1"/>
    <col min="21" max="21" width="12.7109375" customWidth="1"/>
    <col min="22" max="22" width="18.42578125" bestFit="1" customWidth="1"/>
    <col min="23" max="23" width="16.28515625" customWidth="1"/>
  </cols>
  <sheetData>
    <row r="1" spans="1:23" ht="14.45" customHeight="1" x14ac:dyDescent="0.25">
      <c r="A1" s="14"/>
      <c r="B1" s="1" t="s">
        <v>22</v>
      </c>
      <c r="C1" s="15"/>
      <c r="D1" s="1" t="s">
        <v>23</v>
      </c>
      <c r="E1" s="16" t="s">
        <v>24</v>
      </c>
      <c r="F1" s="16" t="s">
        <v>25</v>
      </c>
      <c r="H1" s="35" t="s">
        <v>81</v>
      </c>
      <c r="I1" s="36"/>
      <c r="J1" s="37"/>
      <c r="L1" s="16" t="s">
        <v>63</v>
      </c>
      <c r="M1" s="16"/>
      <c r="N1" s="16" t="s">
        <v>23</v>
      </c>
      <c r="O1" s="24" t="s">
        <v>64</v>
      </c>
      <c r="P1" s="24" t="s">
        <v>65</v>
      </c>
      <c r="Q1" s="27" t="s">
        <v>72</v>
      </c>
      <c r="R1" s="27" t="s">
        <v>73</v>
      </c>
      <c r="T1" s="16" t="s">
        <v>75</v>
      </c>
      <c r="U1" s="16" t="s">
        <v>76</v>
      </c>
      <c r="V1" s="16" t="s">
        <v>77</v>
      </c>
      <c r="W1" s="16" t="s">
        <v>78</v>
      </c>
    </row>
    <row r="2" spans="1:23" ht="14.45" customHeight="1" x14ac:dyDescent="0.25">
      <c r="A2" s="41" t="s">
        <v>2</v>
      </c>
      <c r="B2" s="40" t="s">
        <v>0</v>
      </c>
      <c r="C2" s="12" t="s">
        <v>38</v>
      </c>
      <c r="D2" s="2" t="s">
        <v>1</v>
      </c>
      <c r="E2" s="10">
        <v>44981</v>
      </c>
      <c r="F2" s="10">
        <v>44988</v>
      </c>
      <c r="H2" s="14" t="s">
        <v>82</v>
      </c>
      <c r="I2" s="31" t="s">
        <v>83</v>
      </c>
      <c r="J2" s="32"/>
      <c r="L2" s="25">
        <v>1</v>
      </c>
      <c r="M2" s="25"/>
      <c r="N2" s="26" t="str">
        <f>A2</f>
        <v>Projeto Integrador 1</v>
      </c>
      <c r="O2" s="25"/>
      <c r="P2" s="25"/>
      <c r="Q2" s="14"/>
      <c r="R2" s="30" t="s">
        <v>74</v>
      </c>
      <c r="T2" s="28" t="s">
        <v>100</v>
      </c>
      <c r="U2" s="28" t="s">
        <v>96</v>
      </c>
      <c r="V2" s="28"/>
      <c r="W2" s="28" t="s">
        <v>97</v>
      </c>
    </row>
    <row r="3" spans="1:23" x14ac:dyDescent="0.25">
      <c r="A3" s="41"/>
      <c r="B3" s="40"/>
      <c r="C3" s="12" t="s">
        <v>39</v>
      </c>
      <c r="D3" s="3" t="s">
        <v>3</v>
      </c>
      <c r="E3" s="11">
        <v>44988</v>
      </c>
      <c r="F3" s="11">
        <v>45002</v>
      </c>
      <c r="H3" s="29" t="s">
        <v>87</v>
      </c>
      <c r="I3" s="33" t="s">
        <v>88</v>
      </c>
      <c r="J3" s="34"/>
      <c r="L3" s="25">
        <v>2</v>
      </c>
      <c r="M3" s="25"/>
      <c r="N3" s="26" t="str">
        <f>B2</f>
        <v>Planejamento</v>
      </c>
      <c r="O3" s="25"/>
      <c r="P3" s="25"/>
      <c r="Q3" s="14"/>
      <c r="R3" s="30"/>
      <c r="T3" s="28" t="s">
        <v>99</v>
      </c>
      <c r="U3" s="28" t="s">
        <v>96</v>
      </c>
      <c r="V3" s="28"/>
      <c r="W3" s="28" t="s">
        <v>97</v>
      </c>
    </row>
    <row r="4" spans="1:23" ht="38.25" x14ac:dyDescent="0.25">
      <c r="A4" s="41"/>
      <c r="B4" s="40"/>
      <c r="C4" s="12" t="s">
        <v>40</v>
      </c>
      <c r="D4" s="2" t="s">
        <v>37</v>
      </c>
      <c r="E4" s="10">
        <v>44981</v>
      </c>
      <c r="F4" s="10">
        <v>45002</v>
      </c>
      <c r="L4" s="18">
        <v>3</v>
      </c>
      <c r="M4" s="18" t="s">
        <v>38</v>
      </c>
      <c r="N4" s="14" t="str">
        <f>D2</f>
        <v>Levantamento de informações</v>
      </c>
      <c r="O4" s="28" t="s">
        <v>84</v>
      </c>
      <c r="P4" s="18"/>
      <c r="Q4" s="28" t="s">
        <v>103</v>
      </c>
      <c r="R4" s="30"/>
      <c r="T4" s="28" t="s">
        <v>98</v>
      </c>
      <c r="U4" s="28" t="s">
        <v>96</v>
      </c>
      <c r="V4" s="28"/>
      <c r="W4" s="28" t="s">
        <v>97</v>
      </c>
    </row>
    <row r="5" spans="1:23" ht="38.25" x14ac:dyDescent="0.25">
      <c r="A5" s="41"/>
      <c r="B5" s="40"/>
      <c r="C5" s="13"/>
      <c r="D5" s="7" t="s">
        <v>27</v>
      </c>
      <c r="E5" s="45">
        <v>45005</v>
      </c>
      <c r="F5" s="45"/>
      <c r="H5" s="35" t="s">
        <v>35</v>
      </c>
      <c r="I5" s="36"/>
      <c r="J5" s="37"/>
      <c r="L5" s="18">
        <v>4</v>
      </c>
      <c r="M5" s="18" t="s">
        <v>39</v>
      </c>
      <c r="N5" s="14" t="str">
        <f t="shared" ref="N5:N6" si="0">D3</f>
        <v>Elaborar Requitos Funcionais e Requisitos não funcionais</v>
      </c>
      <c r="O5" s="28" t="s">
        <v>85</v>
      </c>
      <c r="P5" s="18">
        <v>3</v>
      </c>
      <c r="Q5" s="28" t="s">
        <v>103</v>
      </c>
      <c r="R5" s="30"/>
      <c r="T5" s="28" t="s">
        <v>101</v>
      </c>
      <c r="U5" s="28" t="s">
        <v>96</v>
      </c>
      <c r="V5" s="28"/>
      <c r="W5" s="28" t="s">
        <v>97</v>
      </c>
    </row>
    <row r="6" spans="1:23" ht="38.25" x14ac:dyDescent="0.25">
      <c r="A6" s="41"/>
      <c r="B6" s="46" t="s">
        <v>26</v>
      </c>
      <c r="C6" s="12" t="s">
        <v>41</v>
      </c>
      <c r="D6" s="2" t="s">
        <v>4</v>
      </c>
      <c r="E6" s="47">
        <v>45009</v>
      </c>
      <c r="F6" s="47">
        <v>45023</v>
      </c>
      <c r="H6" s="50">
        <v>1</v>
      </c>
      <c r="I6" s="19">
        <v>44974</v>
      </c>
      <c r="J6" s="8" t="s">
        <v>33</v>
      </c>
      <c r="L6" s="18">
        <v>5</v>
      </c>
      <c r="M6" s="18" t="s">
        <v>40</v>
      </c>
      <c r="N6" s="14" t="str">
        <f t="shared" si="0"/>
        <v>Documentação</v>
      </c>
      <c r="O6" s="28" t="s">
        <v>91</v>
      </c>
      <c r="P6" s="18">
        <v>3</v>
      </c>
      <c r="Q6" s="28" t="s">
        <v>103</v>
      </c>
      <c r="R6" s="30"/>
      <c r="T6" s="28" t="s">
        <v>102</v>
      </c>
      <c r="U6" s="28" t="s">
        <v>96</v>
      </c>
      <c r="V6" s="28"/>
      <c r="W6" s="28" t="s">
        <v>97</v>
      </c>
    </row>
    <row r="7" spans="1:23" ht="38.25" x14ac:dyDescent="0.25">
      <c r="A7" s="41"/>
      <c r="B7" s="46"/>
      <c r="C7" s="4" t="s">
        <v>42</v>
      </c>
      <c r="D7" s="3" t="s">
        <v>12</v>
      </c>
      <c r="E7" s="47"/>
      <c r="F7" s="47"/>
      <c r="H7" s="52"/>
      <c r="I7" s="28">
        <v>44976</v>
      </c>
      <c r="J7" s="9" t="s">
        <v>34</v>
      </c>
      <c r="L7" s="18">
        <v>6</v>
      </c>
      <c r="M7" s="18"/>
      <c r="N7" s="14" t="str">
        <f>D5</f>
        <v>Entrega da fase de Requisitos</v>
      </c>
      <c r="O7" s="18">
        <v>0</v>
      </c>
      <c r="P7" s="18" t="s">
        <v>67</v>
      </c>
      <c r="Q7" s="28" t="s">
        <v>103</v>
      </c>
      <c r="R7" s="30"/>
    </row>
    <row r="8" spans="1:23" x14ac:dyDescent="0.25">
      <c r="A8" s="41"/>
      <c r="B8" s="46"/>
      <c r="C8" s="12" t="s">
        <v>43</v>
      </c>
      <c r="D8" s="2" t="s">
        <v>13</v>
      </c>
      <c r="E8" s="47"/>
      <c r="F8" s="47"/>
      <c r="H8" s="50">
        <v>2</v>
      </c>
      <c r="I8" s="19">
        <f>I6+7</f>
        <v>44981</v>
      </c>
      <c r="J8" s="8" t="s">
        <v>32</v>
      </c>
      <c r="L8" s="25">
        <v>7</v>
      </c>
      <c r="M8" s="25"/>
      <c r="N8" s="26" t="str">
        <f>B6</f>
        <v>Fase 1 
Desenvolvimento</v>
      </c>
      <c r="O8" s="25"/>
      <c r="P8" s="25"/>
      <c r="Q8" s="14"/>
      <c r="R8" s="30"/>
    </row>
    <row r="9" spans="1:23" ht="38.25" x14ac:dyDescent="0.25">
      <c r="A9" s="41"/>
      <c r="B9" s="46"/>
      <c r="C9" s="4" t="s">
        <v>44</v>
      </c>
      <c r="D9" s="3" t="s">
        <v>5</v>
      </c>
      <c r="E9" s="47"/>
      <c r="F9" s="47"/>
      <c r="H9" s="52"/>
      <c r="I9" s="28">
        <v>44983</v>
      </c>
      <c r="J9" s="9" t="s">
        <v>34</v>
      </c>
      <c r="L9" s="18">
        <v>8</v>
      </c>
      <c r="M9" s="18" t="s">
        <v>41</v>
      </c>
      <c r="N9" s="14" t="str">
        <f>D6</f>
        <v>Elaborar o algoritmo do programa</v>
      </c>
      <c r="O9" s="28" t="s">
        <v>89</v>
      </c>
      <c r="P9" s="18" t="s">
        <v>67</v>
      </c>
      <c r="Q9" s="28" t="s">
        <v>103</v>
      </c>
      <c r="R9" s="30"/>
    </row>
    <row r="10" spans="1:23" ht="38.25" x14ac:dyDescent="0.25">
      <c r="A10" s="41"/>
      <c r="B10" s="46"/>
      <c r="C10" s="6"/>
      <c r="D10" s="5" t="s">
        <v>28</v>
      </c>
      <c r="E10" s="42">
        <v>45026</v>
      </c>
      <c r="F10" s="43"/>
      <c r="H10" s="50">
        <v>3</v>
      </c>
      <c r="I10" s="20">
        <f>I8+7</f>
        <v>44988</v>
      </c>
      <c r="J10" s="8" t="s">
        <v>33</v>
      </c>
      <c r="L10" s="18">
        <v>9</v>
      </c>
      <c r="M10" s="18" t="s">
        <v>42</v>
      </c>
      <c r="N10" s="14" t="str">
        <f t="shared" ref="N10:N13" si="1">D7</f>
        <v>Efetuar a entrada de dados</v>
      </c>
      <c r="O10" s="28" t="s">
        <v>90</v>
      </c>
      <c r="P10" s="18">
        <v>8</v>
      </c>
      <c r="Q10" s="28" t="s">
        <v>103</v>
      </c>
      <c r="R10" s="30"/>
    </row>
    <row r="11" spans="1:23" ht="38.25" x14ac:dyDescent="0.25">
      <c r="A11" s="41"/>
      <c r="B11" s="48" t="s">
        <v>14</v>
      </c>
      <c r="C11" s="4" t="s">
        <v>45</v>
      </c>
      <c r="D11" s="3" t="s">
        <v>8</v>
      </c>
      <c r="E11" s="47">
        <v>45030</v>
      </c>
      <c r="F11" s="47">
        <v>45044</v>
      </c>
      <c r="H11" s="52"/>
      <c r="I11" s="28">
        <v>44990</v>
      </c>
      <c r="J11" s="9" t="s">
        <v>34</v>
      </c>
      <c r="L11" s="18">
        <v>10</v>
      </c>
      <c r="M11" s="18" t="s">
        <v>43</v>
      </c>
      <c r="N11" s="14" t="str">
        <f t="shared" si="1"/>
        <v>Classificar a qualidade do ar para os parâmetros lidos</v>
      </c>
      <c r="O11" s="28" t="s">
        <v>93</v>
      </c>
      <c r="P11" s="18">
        <v>9</v>
      </c>
      <c r="Q11" s="28" t="s">
        <v>103</v>
      </c>
      <c r="R11" s="30"/>
    </row>
    <row r="12" spans="1:23" ht="38.25" x14ac:dyDescent="0.25">
      <c r="A12" s="41"/>
      <c r="B12" s="40"/>
      <c r="C12" s="12" t="s">
        <v>46</v>
      </c>
      <c r="D12" s="2" t="s">
        <v>9</v>
      </c>
      <c r="E12" s="49"/>
      <c r="F12" s="49"/>
      <c r="H12" s="50">
        <v>4</v>
      </c>
      <c r="I12" s="20">
        <f>I10+7</f>
        <v>44995</v>
      </c>
      <c r="J12" s="8" t="s">
        <v>33</v>
      </c>
      <c r="L12" s="18">
        <v>11</v>
      </c>
      <c r="M12" s="18" t="s">
        <v>44</v>
      </c>
      <c r="N12" s="14" t="str">
        <f t="shared" si="1"/>
        <v>Testar o programa</v>
      </c>
      <c r="O12" s="28" t="s">
        <v>85</v>
      </c>
      <c r="P12" s="18">
        <v>9</v>
      </c>
      <c r="Q12" s="28" t="s">
        <v>103</v>
      </c>
      <c r="R12" s="30"/>
    </row>
    <row r="13" spans="1:23" ht="38.25" x14ac:dyDescent="0.25">
      <c r="A13" s="41"/>
      <c r="B13" s="40"/>
      <c r="C13" s="4" t="s">
        <v>47</v>
      </c>
      <c r="D13" s="3" t="s">
        <v>6</v>
      </c>
      <c r="E13" s="49"/>
      <c r="F13" s="49"/>
      <c r="H13" s="52"/>
      <c r="I13" s="28">
        <v>44997</v>
      </c>
      <c r="J13" s="9" t="s">
        <v>34</v>
      </c>
      <c r="L13" s="18">
        <v>12</v>
      </c>
      <c r="M13" s="18"/>
      <c r="N13" s="14" t="str">
        <f t="shared" si="1"/>
        <v>Entrega da Fase 1</v>
      </c>
      <c r="O13" s="18">
        <v>0</v>
      </c>
      <c r="P13" s="18" t="s">
        <v>68</v>
      </c>
      <c r="Q13" s="28" t="s">
        <v>103</v>
      </c>
      <c r="R13" s="30"/>
    </row>
    <row r="14" spans="1:23" x14ac:dyDescent="0.25">
      <c r="A14" s="41"/>
      <c r="B14" s="40"/>
      <c r="C14" s="12" t="s">
        <v>48</v>
      </c>
      <c r="D14" s="2" t="s">
        <v>7</v>
      </c>
      <c r="E14" s="49"/>
      <c r="F14" s="49"/>
      <c r="H14" s="50">
        <v>5</v>
      </c>
      <c r="I14" s="20">
        <f>I12+7</f>
        <v>45002</v>
      </c>
      <c r="J14" s="8" t="s">
        <v>33</v>
      </c>
      <c r="L14" s="25">
        <v>13</v>
      </c>
      <c r="M14" s="25"/>
      <c r="N14" s="26" t="str">
        <f>B11</f>
        <v>Fase 2 
Desenvolvimento</v>
      </c>
      <c r="O14" s="25"/>
      <c r="P14" s="25"/>
      <c r="Q14" s="14"/>
      <c r="R14" s="30"/>
    </row>
    <row r="15" spans="1:23" ht="38.25" x14ac:dyDescent="0.25">
      <c r="A15" s="41"/>
      <c r="B15" s="40"/>
      <c r="C15" s="4" t="s">
        <v>49</v>
      </c>
      <c r="D15" s="3" t="s">
        <v>10</v>
      </c>
      <c r="E15" s="49"/>
      <c r="F15" s="49"/>
      <c r="H15" s="52"/>
      <c r="I15" s="28">
        <v>45004</v>
      </c>
      <c r="J15" s="9" t="s">
        <v>34</v>
      </c>
      <c r="L15" s="18">
        <v>14</v>
      </c>
      <c r="M15" s="18" t="s">
        <v>45</v>
      </c>
      <c r="N15" s="14" t="str">
        <f t="shared" ref="N15:N22" si="2">D11</f>
        <v>Criação de conta para o banco de dados</v>
      </c>
      <c r="O15" s="28" t="s">
        <v>92</v>
      </c>
      <c r="P15" s="18" t="s">
        <v>68</v>
      </c>
      <c r="Q15" s="28" t="s">
        <v>103</v>
      </c>
      <c r="R15" s="30"/>
    </row>
    <row r="16" spans="1:23" ht="38.25" x14ac:dyDescent="0.25">
      <c r="A16" s="41"/>
      <c r="B16" s="40"/>
      <c r="C16" s="12" t="s">
        <v>50</v>
      </c>
      <c r="D16" s="2" t="s">
        <v>11</v>
      </c>
      <c r="E16" s="49"/>
      <c r="F16" s="49"/>
      <c r="H16" s="50">
        <v>6</v>
      </c>
      <c r="I16" s="20">
        <f>I14+7</f>
        <v>45009</v>
      </c>
      <c r="J16" s="8" t="s">
        <v>33</v>
      </c>
      <c r="L16" s="18">
        <v>15</v>
      </c>
      <c r="M16" s="18" t="s">
        <v>46</v>
      </c>
      <c r="N16" s="14" t="str">
        <f t="shared" si="2"/>
        <v>Criar a tabela no banco de dados</v>
      </c>
      <c r="O16" s="28" t="s">
        <v>90</v>
      </c>
      <c r="P16" s="18">
        <v>14</v>
      </c>
      <c r="Q16" s="28" t="s">
        <v>103</v>
      </c>
      <c r="R16" s="30"/>
    </row>
    <row r="17" spans="1:18" ht="38.25" x14ac:dyDescent="0.25">
      <c r="A17" s="41"/>
      <c r="B17" s="40"/>
      <c r="C17" s="4" t="s">
        <v>51</v>
      </c>
      <c r="D17" s="3" t="s">
        <v>5</v>
      </c>
      <c r="E17" s="49"/>
      <c r="F17" s="49"/>
      <c r="H17" s="52"/>
      <c r="I17" s="28">
        <v>45011</v>
      </c>
      <c r="J17" s="9" t="s">
        <v>34</v>
      </c>
      <c r="L17" s="18">
        <v>16</v>
      </c>
      <c r="M17" s="18" t="s">
        <v>47</v>
      </c>
      <c r="N17" s="14" t="str">
        <f t="shared" si="2"/>
        <v>Inserir dados de amostras na tabela</v>
      </c>
      <c r="O17" s="28" t="s">
        <v>90</v>
      </c>
      <c r="P17" s="18">
        <v>15</v>
      </c>
      <c r="Q17" s="28" t="s">
        <v>103</v>
      </c>
      <c r="R17" s="30"/>
    </row>
    <row r="18" spans="1:18" ht="38.25" x14ac:dyDescent="0.25">
      <c r="A18" s="41"/>
      <c r="B18" s="40"/>
      <c r="C18" s="6"/>
      <c r="D18" s="5" t="s">
        <v>29</v>
      </c>
      <c r="E18" s="42">
        <v>45047</v>
      </c>
      <c r="F18" s="43"/>
      <c r="H18" s="50">
        <v>7</v>
      </c>
      <c r="I18" s="20">
        <f>I16+7</f>
        <v>45016</v>
      </c>
      <c r="J18" s="8" t="s">
        <v>33</v>
      </c>
      <c r="L18" s="18">
        <v>17</v>
      </c>
      <c r="M18" s="18" t="s">
        <v>48</v>
      </c>
      <c r="N18" s="14" t="str">
        <f t="shared" si="2"/>
        <v>Conectar o programa no banco de dados</v>
      </c>
      <c r="O18" s="28" t="s">
        <v>90</v>
      </c>
      <c r="P18" s="18">
        <v>15</v>
      </c>
      <c r="Q18" s="28" t="s">
        <v>103</v>
      </c>
      <c r="R18" s="30"/>
    </row>
    <row r="19" spans="1:18" ht="38.25" x14ac:dyDescent="0.25">
      <c r="A19" s="41"/>
      <c r="B19" s="46" t="s">
        <v>66</v>
      </c>
      <c r="C19" s="4" t="s">
        <v>52</v>
      </c>
      <c r="D19" s="3" t="s">
        <v>15</v>
      </c>
      <c r="E19" s="47">
        <v>45051</v>
      </c>
      <c r="F19" s="47">
        <v>45072</v>
      </c>
      <c r="H19" s="52"/>
      <c r="I19" s="28">
        <v>45018</v>
      </c>
      <c r="J19" s="9" t="s">
        <v>34</v>
      </c>
      <c r="L19" s="18">
        <v>18</v>
      </c>
      <c r="M19" s="18" t="s">
        <v>49</v>
      </c>
      <c r="N19" s="14" t="str">
        <f t="shared" si="2"/>
        <v>Criar rotina para ler as amostras e calcular as médias os parâmetros</v>
      </c>
      <c r="O19" s="28" t="s">
        <v>89</v>
      </c>
      <c r="P19" s="18" t="s">
        <v>69</v>
      </c>
      <c r="Q19" s="28" t="s">
        <v>103</v>
      </c>
      <c r="R19" s="30"/>
    </row>
    <row r="20" spans="1:18" ht="38.25" x14ac:dyDescent="0.25">
      <c r="A20" s="41"/>
      <c r="B20" s="46"/>
      <c r="C20" s="12" t="s">
        <v>53</v>
      </c>
      <c r="D20" s="2" t="s">
        <v>16</v>
      </c>
      <c r="E20" s="47"/>
      <c r="F20" s="47"/>
      <c r="H20" s="50">
        <v>8</v>
      </c>
      <c r="I20" s="21">
        <f>I18+7</f>
        <v>45023</v>
      </c>
      <c r="J20" s="23" t="s">
        <v>32</v>
      </c>
      <c r="L20" s="18">
        <v>19</v>
      </c>
      <c r="M20" s="18" t="s">
        <v>50</v>
      </c>
      <c r="N20" s="14" t="str">
        <f t="shared" si="2"/>
        <v>Classificar a qualidade do ar para a média dos parâmetros</v>
      </c>
      <c r="O20" s="28" t="s">
        <v>90</v>
      </c>
      <c r="P20" s="18">
        <v>18</v>
      </c>
      <c r="Q20" s="28" t="s">
        <v>103</v>
      </c>
      <c r="R20" s="30"/>
    </row>
    <row r="21" spans="1:18" ht="38.25" x14ac:dyDescent="0.25">
      <c r="A21" s="41"/>
      <c r="B21" s="46"/>
      <c r="C21" s="4" t="s">
        <v>54</v>
      </c>
      <c r="D21" s="3" t="s">
        <v>17</v>
      </c>
      <c r="E21" s="47"/>
      <c r="F21" s="47"/>
      <c r="H21" s="51"/>
      <c r="I21" s="28">
        <v>45025</v>
      </c>
      <c r="J21" s="22" t="s">
        <v>34</v>
      </c>
      <c r="L21" s="18">
        <v>20</v>
      </c>
      <c r="M21" s="18" t="s">
        <v>51</v>
      </c>
      <c r="N21" s="14" t="str">
        <f t="shared" si="2"/>
        <v>Testar o programa</v>
      </c>
      <c r="O21" s="28" t="s">
        <v>85</v>
      </c>
      <c r="P21" s="18">
        <v>15</v>
      </c>
      <c r="Q21" s="28" t="s">
        <v>103</v>
      </c>
      <c r="R21" s="30"/>
    </row>
    <row r="22" spans="1:18" ht="38.25" x14ac:dyDescent="0.25">
      <c r="A22" s="41"/>
      <c r="B22" s="46"/>
      <c r="C22" s="12" t="s">
        <v>55</v>
      </c>
      <c r="D22" s="2" t="s">
        <v>18</v>
      </c>
      <c r="E22" s="47"/>
      <c r="F22" s="47"/>
      <c r="H22" s="52"/>
      <c r="I22" s="28">
        <v>45025</v>
      </c>
      <c r="J22" s="22" t="s">
        <v>36</v>
      </c>
      <c r="L22" s="18">
        <v>21</v>
      </c>
      <c r="M22" s="18"/>
      <c r="N22" s="14" t="str">
        <f t="shared" si="2"/>
        <v>Entrega da Fase 2</v>
      </c>
      <c r="O22" s="18">
        <v>0</v>
      </c>
      <c r="P22" s="18" t="s">
        <v>70</v>
      </c>
      <c r="Q22" s="28" t="s">
        <v>103</v>
      </c>
      <c r="R22" s="30"/>
    </row>
    <row r="23" spans="1:18" x14ac:dyDescent="0.25">
      <c r="A23" s="41"/>
      <c r="B23" s="46"/>
      <c r="C23" s="4" t="s">
        <v>56</v>
      </c>
      <c r="D23" s="3" t="s">
        <v>11</v>
      </c>
      <c r="E23" s="47"/>
      <c r="F23" s="47"/>
      <c r="H23" s="50">
        <v>9</v>
      </c>
      <c r="I23" s="20">
        <f>I20+7</f>
        <v>45030</v>
      </c>
      <c r="J23" s="8" t="s">
        <v>33</v>
      </c>
      <c r="L23" s="25">
        <v>22</v>
      </c>
      <c r="M23" s="25"/>
      <c r="N23" s="26" t="str">
        <f>B19</f>
        <v>Fase 3 
Entrega Final do Projeto</v>
      </c>
      <c r="O23" s="25"/>
      <c r="P23" s="25"/>
      <c r="Q23" s="14"/>
      <c r="R23" s="30"/>
    </row>
    <row r="24" spans="1:18" ht="38.25" x14ac:dyDescent="0.25">
      <c r="A24" s="41"/>
      <c r="B24" s="46"/>
      <c r="C24" s="12" t="s">
        <v>57</v>
      </c>
      <c r="D24" s="2" t="s">
        <v>37</v>
      </c>
      <c r="E24" s="47"/>
      <c r="F24" s="47"/>
      <c r="H24" s="52"/>
      <c r="I24" s="28">
        <v>45032</v>
      </c>
      <c r="J24" s="9" t="s">
        <v>34</v>
      </c>
      <c r="L24" s="18">
        <v>23</v>
      </c>
      <c r="M24" s="18" t="s">
        <v>52</v>
      </c>
      <c r="N24" s="14" t="str">
        <f>D19</f>
        <v>Criar o menu para o sistema</v>
      </c>
      <c r="O24" s="28" t="s">
        <v>90</v>
      </c>
      <c r="P24" s="18" t="s">
        <v>70</v>
      </c>
      <c r="Q24" s="28" t="s">
        <v>103</v>
      </c>
      <c r="R24" s="30"/>
    </row>
    <row r="25" spans="1:18" ht="14.45" customHeight="1" x14ac:dyDescent="0.25">
      <c r="A25" s="41"/>
      <c r="B25" s="46"/>
      <c r="C25" s="4" t="s">
        <v>58</v>
      </c>
      <c r="D25" s="3" t="s">
        <v>5</v>
      </c>
      <c r="E25" s="47"/>
      <c r="F25" s="47"/>
      <c r="H25" s="50">
        <v>10</v>
      </c>
      <c r="I25" s="21">
        <f>I23+7</f>
        <v>45037</v>
      </c>
      <c r="J25" s="23" t="s">
        <v>32</v>
      </c>
      <c r="L25" s="18">
        <v>24</v>
      </c>
      <c r="M25" s="18" t="s">
        <v>53</v>
      </c>
      <c r="N25" s="14" t="str">
        <f t="shared" ref="N25:N31" si="3">D20</f>
        <v>Criar a opção de inserir amostras</v>
      </c>
      <c r="O25" s="28" t="s">
        <v>95</v>
      </c>
      <c r="P25" s="18">
        <v>23</v>
      </c>
      <c r="Q25" s="28" t="s">
        <v>103</v>
      </c>
      <c r="R25" s="30"/>
    </row>
    <row r="26" spans="1:18" ht="38.25" x14ac:dyDescent="0.25">
      <c r="A26" s="41"/>
      <c r="B26" s="46"/>
      <c r="C26" s="6"/>
      <c r="D26" s="5" t="s">
        <v>30</v>
      </c>
      <c r="E26" s="38">
        <v>45075</v>
      </c>
      <c r="F26" s="39"/>
      <c r="H26" s="51"/>
      <c r="I26" s="28">
        <v>45039</v>
      </c>
      <c r="J26" s="22" t="s">
        <v>34</v>
      </c>
      <c r="L26" s="18">
        <v>25</v>
      </c>
      <c r="M26" s="18" t="s">
        <v>54</v>
      </c>
      <c r="N26" s="14" t="str">
        <f t="shared" si="3"/>
        <v>Criar a opção de alterar 1 amostra</v>
      </c>
      <c r="O26" s="28" t="s">
        <v>95</v>
      </c>
      <c r="P26" s="18">
        <v>24</v>
      </c>
      <c r="Q26" s="28" t="s">
        <v>103</v>
      </c>
      <c r="R26" s="30"/>
    </row>
    <row r="27" spans="1:18" ht="18.600000000000001" customHeight="1" x14ac:dyDescent="0.25">
      <c r="A27" s="41"/>
      <c r="B27" s="40" t="s">
        <v>21</v>
      </c>
      <c r="C27" s="12" t="s">
        <v>59</v>
      </c>
      <c r="D27" s="2" t="s">
        <v>19</v>
      </c>
      <c r="E27" s="44">
        <v>45079</v>
      </c>
      <c r="F27" s="44">
        <v>45100</v>
      </c>
      <c r="H27" s="52"/>
      <c r="I27" s="28">
        <v>45039</v>
      </c>
      <c r="J27" s="22" t="s">
        <v>36</v>
      </c>
      <c r="L27" s="18">
        <v>26</v>
      </c>
      <c r="M27" s="18" t="s">
        <v>55</v>
      </c>
      <c r="N27" s="14" t="str">
        <f t="shared" si="3"/>
        <v>Criar a opção de excluir 1 amostra</v>
      </c>
      <c r="O27" s="28" t="s">
        <v>95</v>
      </c>
      <c r="P27" s="18">
        <v>25</v>
      </c>
      <c r="Q27" s="28" t="s">
        <v>103</v>
      </c>
      <c r="R27" s="30"/>
    </row>
    <row r="28" spans="1:18" ht="38.25" x14ac:dyDescent="0.25">
      <c r="A28" s="41"/>
      <c r="B28" s="40"/>
      <c r="C28" s="4" t="s">
        <v>60</v>
      </c>
      <c r="D28" s="3" t="s">
        <v>20</v>
      </c>
      <c r="E28" s="44"/>
      <c r="F28" s="44"/>
      <c r="H28" s="50">
        <v>11</v>
      </c>
      <c r="I28" s="20">
        <f>I25+7</f>
        <v>45044</v>
      </c>
      <c r="J28" s="8" t="s">
        <v>33</v>
      </c>
      <c r="L28" s="18">
        <v>27</v>
      </c>
      <c r="M28" s="18" t="s">
        <v>56</v>
      </c>
      <c r="N28" s="14" t="str">
        <f t="shared" si="3"/>
        <v>Classificar a qualidade do ar para a média dos parâmetros</v>
      </c>
      <c r="O28" s="28" t="s">
        <v>95</v>
      </c>
      <c r="P28" s="18">
        <v>26</v>
      </c>
      <c r="Q28" s="28" t="s">
        <v>103</v>
      </c>
      <c r="R28" s="30"/>
    </row>
    <row r="29" spans="1:18" ht="38.25" x14ac:dyDescent="0.25">
      <c r="A29" s="41"/>
      <c r="B29" s="40"/>
      <c r="C29" s="12" t="s">
        <v>61</v>
      </c>
      <c r="D29" s="2" t="s">
        <v>31</v>
      </c>
      <c r="E29" s="44"/>
      <c r="F29" s="44"/>
      <c r="H29" s="52"/>
      <c r="I29" s="28">
        <v>45046</v>
      </c>
      <c r="J29" s="9" t="s">
        <v>34</v>
      </c>
      <c r="L29" s="18">
        <v>28</v>
      </c>
      <c r="M29" s="18" t="s">
        <v>57</v>
      </c>
      <c r="N29" s="14" t="str">
        <f t="shared" si="3"/>
        <v>Documentação</v>
      </c>
      <c r="O29" s="28" t="s">
        <v>94</v>
      </c>
      <c r="P29" s="18" t="s">
        <v>70</v>
      </c>
      <c r="Q29" s="28" t="s">
        <v>103</v>
      </c>
      <c r="R29" s="30"/>
    </row>
    <row r="30" spans="1:18" ht="30.75" customHeight="1" x14ac:dyDescent="0.25">
      <c r="A30" s="41"/>
      <c r="B30" s="40"/>
      <c r="C30" s="4"/>
      <c r="D30" s="7" t="s">
        <v>62</v>
      </c>
      <c r="E30" s="38">
        <v>45100</v>
      </c>
      <c r="F30" s="39"/>
      <c r="H30" s="50">
        <v>12</v>
      </c>
      <c r="I30" s="20">
        <f>I28+7</f>
        <v>45051</v>
      </c>
      <c r="J30" s="8" t="s">
        <v>33</v>
      </c>
      <c r="L30" s="18">
        <v>29</v>
      </c>
      <c r="M30" s="18" t="s">
        <v>58</v>
      </c>
      <c r="N30" s="14" t="str">
        <f t="shared" si="3"/>
        <v>Testar o programa</v>
      </c>
      <c r="O30" s="28" t="s">
        <v>94</v>
      </c>
      <c r="P30" s="18" t="s">
        <v>70</v>
      </c>
      <c r="Q30" s="28" t="s">
        <v>103</v>
      </c>
      <c r="R30" s="30"/>
    </row>
    <row r="31" spans="1:18" ht="38.25" x14ac:dyDescent="0.25">
      <c r="H31" s="52"/>
      <c r="I31" s="28">
        <v>45053</v>
      </c>
      <c r="J31" s="9" t="s">
        <v>34</v>
      </c>
      <c r="L31" s="18">
        <v>30</v>
      </c>
      <c r="M31" s="18"/>
      <c r="N31" s="14" t="str">
        <f t="shared" si="3"/>
        <v>Entrega da Fase Final</v>
      </c>
      <c r="O31" s="18">
        <v>0</v>
      </c>
      <c r="P31" s="18" t="s">
        <v>71</v>
      </c>
      <c r="Q31" s="28" t="s">
        <v>103</v>
      </c>
      <c r="R31" s="30"/>
    </row>
    <row r="32" spans="1:18" x14ac:dyDescent="0.25">
      <c r="H32" s="50">
        <v>13</v>
      </c>
      <c r="I32" s="20">
        <f>I30+7</f>
        <v>45058</v>
      </c>
      <c r="J32" s="8" t="s">
        <v>33</v>
      </c>
      <c r="L32" s="25">
        <v>31</v>
      </c>
      <c r="M32" s="25"/>
      <c r="N32" s="26" t="str">
        <f>B27</f>
        <v>Apresentação</v>
      </c>
      <c r="O32" s="25"/>
      <c r="P32" s="25"/>
      <c r="Q32" s="14"/>
      <c r="R32" s="30"/>
    </row>
    <row r="33" spans="8:18" ht="38.25" x14ac:dyDescent="0.25">
      <c r="H33" s="52"/>
      <c r="I33" s="28">
        <v>45060</v>
      </c>
      <c r="J33" s="9" t="s">
        <v>34</v>
      </c>
      <c r="L33" s="18">
        <v>32</v>
      </c>
      <c r="M33" s="18" t="s">
        <v>59</v>
      </c>
      <c r="N33" s="14" t="str">
        <f>D27</f>
        <v>Preparar a apresentação</v>
      </c>
      <c r="O33" s="28" t="s">
        <v>86</v>
      </c>
      <c r="P33" s="18" t="s">
        <v>71</v>
      </c>
      <c r="Q33" s="28" t="s">
        <v>103</v>
      </c>
      <c r="R33" s="30"/>
    </row>
    <row r="34" spans="8:18" ht="38.25" x14ac:dyDescent="0.25">
      <c r="H34" s="50">
        <v>14</v>
      </c>
      <c r="I34" s="20">
        <f>I32+7</f>
        <v>45065</v>
      </c>
      <c r="J34" s="8" t="s">
        <v>33</v>
      </c>
      <c r="L34" s="18">
        <v>33</v>
      </c>
      <c r="M34" s="18" t="s">
        <v>60</v>
      </c>
      <c r="N34" s="14" t="str">
        <f>D28</f>
        <v>Treinar a apresentação</v>
      </c>
      <c r="O34" s="28" t="s">
        <v>84</v>
      </c>
      <c r="P34" s="18">
        <v>32</v>
      </c>
      <c r="Q34" s="28" t="s">
        <v>103</v>
      </c>
      <c r="R34" s="30"/>
    </row>
    <row r="35" spans="8:18" ht="38.25" x14ac:dyDescent="0.25">
      <c r="H35" s="52"/>
      <c r="I35" s="28">
        <v>45067</v>
      </c>
      <c r="J35" s="9" t="s">
        <v>34</v>
      </c>
      <c r="L35" s="18">
        <v>34</v>
      </c>
      <c r="M35" s="18" t="s">
        <v>61</v>
      </c>
      <c r="N35" s="14" t="str">
        <f>D29</f>
        <v>Apresentar o sistema para Banca Examinadora</v>
      </c>
      <c r="O35" s="28" t="s">
        <v>85</v>
      </c>
      <c r="P35" s="18">
        <v>33</v>
      </c>
      <c r="Q35" s="28" t="s">
        <v>103</v>
      </c>
      <c r="R35" s="30"/>
    </row>
    <row r="36" spans="8:18" ht="38.25" x14ac:dyDescent="0.25">
      <c r="H36" s="50">
        <v>15</v>
      </c>
      <c r="I36" s="20">
        <f>I34+7</f>
        <v>45072</v>
      </c>
      <c r="J36" s="8" t="s">
        <v>33</v>
      </c>
      <c r="L36" s="18">
        <v>35</v>
      </c>
      <c r="M36" s="18"/>
      <c r="N36" s="14" t="str">
        <f>D30</f>
        <v>Fim do projeto</v>
      </c>
      <c r="O36" s="18">
        <v>0</v>
      </c>
      <c r="P36" s="18">
        <v>34</v>
      </c>
      <c r="Q36" s="28" t="s">
        <v>103</v>
      </c>
      <c r="R36" s="30"/>
    </row>
    <row r="37" spans="8:18" x14ac:dyDescent="0.25">
      <c r="H37" s="52"/>
      <c r="I37" s="28">
        <v>45074</v>
      </c>
      <c r="J37" s="9" t="s">
        <v>34</v>
      </c>
    </row>
    <row r="38" spans="8:18" x14ac:dyDescent="0.25">
      <c r="H38" s="50">
        <v>16</v>
      </c>
      <c r="I38" s="20">
        <f>I36+7</f>
        <v>45079</v>
      </c>
      <c r="J38" s="8" t="s">
        <v>33</v>
      </c>
    </row>
    <row r="39" spans="8:18" x14ac:dyDescent="0.25">
      <c r="H39" s="52"/>
      <c r="I39" s="28">
        <v>45081</v>
      </c>
      <c r="J39" s="9" t="s">
        <v>34</v>
      </c>
    </row>
    <row r="40" spans="8:18" x14ac:dyDescent="0.25">
      <c r="H40" s="50">
        <v>17</v>
      </c>
      <c r="I40" s="21">
        <f>I38+7</f>
        <v>45086</v>
      </c>
      <c r="J40" s="23" t="s">
        <v>32</v>
      </c>
      <c r="P40" t="s">
        <v>79</v>
      </c>
    </row>
    <row r="41" spans="8:18" x14ac:dyDescent="0.25">
      <c r="H41" s="52"/>
      <c r="I41" s="28">
        <v>45088</v>
      </c>
      <c r="J41" s="22" t="s">
        <v>34</v>
      </c>
      <c r="O41" s="28"/>
      <c r="P41" t="s">
        <v>80</v>
      </c>
    </row>
    <row r="42" spans="8:18" x14ac:dyDescent="0.25">
      <c r="H42" s="50">
        <v>18</v>
      </c>
      <c r="I42" s="20">
        <f>I40+7</f>
        <v>45093</v>
      </c>
      <c r="J42" s="8" t="s">
        <v>33</v>
      </c>
    </row>
    <row r="43" spans="8:18" x14ac:dyDescent="0.25">
      <c r="H43" s="52"/>
      <c r="I43" s="28">
        <v>45095</v>
      </c>
      <c r="J43" s="9" t="s">
        <v>34</v>
      </c>
    </row>
    <row r="44" spans="8:18" x14ac:dyDescent="0.25">
      <c r="H44" s="50">
        <v>19</v>
      </c>
      <c r="I44" s="20">
        <f>I42+7</f>
        <v>45100</v>
      </c>
      <c r="J44" s="8" t="s">
        <v>33</v>
      </c>
    </row>
    <row r="45" spans="8:18" x14ac:dyDescent="0.25">
      <c r="H45" s="52"/>
      <c r="I45" s="28">
        <v>45102</v>
      </c>
      <c r="J45" s="9" t="s">
        <v>34</v>
      </c>
    </row>
  </sheetData>
  <mergeCells count="43">
    <mergeCell ref="H6:H7"/>
    <mergeCell ref="H8:H9"/>
    <mergeCell ref="H10:H11"/>
    <mergeCell ref="H12:H13"/>
    <mergeCell ref="H44:H45"/>
    <mergeCell ref="H32:H33"/>
    <mergeCell ref="H34:H35"/>
    <mergeCell ref="H36:H37"/>
    <mergeCell ref="H38:H39"/>
    <mergeCell ref="H40:H41"/>
    <mergeCell ref="H42:H43"/>
    <mergeCell ref="B27:B30"/>
    <mergeCell ref="A2:A30"/>
    <mergeCell ref="B2:B5"/>
    <mergeCell ref="E5:F5"/>
    <mergeCell ref="B6:B10"/>
    <mergeCell ref="E6:E9"/>
    <mergeCell ref="F6:F9"/>
    <mergeCell ref="E10:F10"/>
    <mergeCell ref="E27:E29"/>
    <mergeCell ref="F27:F29"/>
    <mergeCell ref="B11:B18"/>
    <mergeCell ref="E11:E17"/>
    <mergeCell ref="F11:F17"/>
    <mergeCell ref="E18:F18"/>
    <mergeCell ref="B19:B26"/>
    <mergeCell ref="E19:E25"/>
    <mergeCell ref="H1:J1"/>
    <mergeCell ref="I2:J2"/>
    <mergeCell ref="I3:J3"/>
    <mergeCell ref="R2:R36"/>
    <mergeCell ref="E30:F30"/>
    <mergeCell ref="H25:H27"/>
    <mergeCell ref="H20:H22"/>
    <mergeCell ref="F19:F25"/>
    <mergeCell ref="E26:F26"/>
    <mergeCell ref="H18:H19"/>
    <mergeCell ref="H23:H24"/>
    <mergeCell ref="H28:H29"/>
    <mergeCell ref="H30:H31"/>
    <mergeCell ref="H14:H15"/>
    <mergeCell ref="H16:H17"/>
    <mergeCell ref="H5:J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049" r:id="rId4">
          <objectPr defaultSize="0" autoPict="0" r:id="rId5">
            <anchor moveWithCells="1">
              <from>
                <xdr:col>1</xdr:col>
                <xdr:colOff>0</xdr:colOff>
                <xdr:row>46</xdr:row>
                <xdr:rowOff>66675</xdr:rowOff>
              </from>
              <to>
                <xdr:col>10</xdr:col>
                <xdr:colOff>171450</xdr:colOff>
                <xdr:row>54</xdr:row>
                <xdr:rowOff>57150</xdr:rowOff>
              </to>
            </anchor>
          </objectPr>
        </oleObject>
      </mc:Choice>
      <mc:Fallback>
        <oleObject progId="Visio.Drawing.15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Marcelo Traina Chacon</dc:creator>
  <cp:lastModifiedBy>Pedro Rocha</cp:lastModifiedBy>
  <dcterms:created xsi:type="dcterms:W3CDTF">2023-03-11T12:40:05Z</dcterms:created>
  <dcterms:modified xsi:type="dcterms:W3CDTF">2023-03-17T22:53:33Z</dcterms:modified>
</cp:coreProperties>
</file>