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<sst xmlns="http://schemas.openxmlformats.org/spreadsheetml/2006/main" count="122" uniqueCount="85">
  <si>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</si>
  <si>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</si>
  <si>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</si>
  <si>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</si>
  <si>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</si>
  <si>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</si>
  <si>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</si>
  <si>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</si>
  <si>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</si>
  <si>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</si>
  <si>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</si>
  <si>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</si>
  <si>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</si>
  <si>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</si>
  <si>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</si>
  <si>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</si>
  <si>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</si>
  <si>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</si>
  <si>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</si>
  <si>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</si>
  <si>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</si>
  <si>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</si>
  <si>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</si>
  <si>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</si>
  <si>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</si>
  <si>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</si>
  <si>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</si>
  <si>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</si>
  <si>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</si>
  <si>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</si>
  <si>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</si>
  <si>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</si>
  <si>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</si>
  <si>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</si>
  <si>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</si>
  <si>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</si>
  <si>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</si>
  <si>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</si>
  <si>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</si>
  <si>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</si>
  <si>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</si>
  <si>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</si>
  <si>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</si>
  <si>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</si>
  <si>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</si>
  <si>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</si>
  <si>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</si>
  <si>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</si>
  <si>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</si>
  <si>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</si>
  <si>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</si>
  <si>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</si>
  <si>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</si>
  <si>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</si>
  <si>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</si>
  <si>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</si>
  <si>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</si>
  <si>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</si>
  <si>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</si>
  <si>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</si>
  <si>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</si>
  <si>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</si>
  <si>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</si>
  <si>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</si>
  <si>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</si>
  <si>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</si>
  <si>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</si>
  <si>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</si>
  <si>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</si>
  <si>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</si>
  <si>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</si>
  <si>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</si>
  <si>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</si>
  <si>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</si>
  <si>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</si>
  <si>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</si>
  <si>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João Vitor Covaes dos Santos</t>
  </si>
  <si>
    <t xml:space="preserve">Student Git Address: https://github.com/xSmoking/GraphicsII </t>
  </si>
  <si>
    <t>I</t>
  </si>
  <si>
    <t>II</t>
  </si>
  <si>
    <t>X</t>
  </si>
  <si>
    <t>https://takinginitiative.wordpress.com/2010/07/30/directx-10-tutorial-7-viewports/</t>
  </si>
  <si>
    <t>https://msdn.microsoft.com/en-us/library/windows/desktop/ee663274(v=vs.85).aspx</t>
  </si>
  <si>
    <t>III</t>
  </si>
  <si>
    <t>https://github.com/Microsoft/HoloLensCompanionKit/tree/master/RemotingHostSample/RemotingHostSampleShared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</si>
</sst>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E63" sqref="E63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80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16</v>
      </c>
      <c r="I4" s="18">
        <f>IF(SUMIF(E4:E85,"=II",G4:G85) + SUMIF(D90:D91, "X",B90:B91) &gt; 18, 18, SUMIF(E4:E85,"=II",G4:G85) + SUMIF(D90:D91, "X",B90:B91))</f>
        <v>17</v>
      </c>
      <c r="J4" s="18">
        <f>IF(SUMIF(E4:E85,"=III",G4:G85) + SUMIF(E90:E91, "X",B90:B91) &gt; 18, 18, SUMIF(E4:E85,"=III",G4:G85) + SUMIF(E90:E91, "X",B90:B91))</f>
        <v>16</v>
      </c>
      <c r="K4" s="18">
        <f>SUM(H6,I6,J6)</f>
        <v>0</v>
      </c>
      <c r="L4" s="18">
        <f>SUM(G4:G85) + SUMIF(C90:C91, "X",B90:B91) + SUMIF(D90:D91, "X",B90:B91) + SUMIF(E90:E91, "X",B90:B91)</f>
        <v>49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80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79</v>
      </c>
      <c r="F6" s="3" t="s">
        <v>80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16</v>
      </c>
      <c r="I8" s="18">
        <f>I4+IF(I4 &lt; 18, IF(H10+I4 &gt; 18, 18- I4, H10),0)</f>
        <v>17</v>
      </c>
      <c r="J8" s="18">
        <f>J4+IF(J4 &lt; 18, IF(I10+J4 &gt; 18, 18- J4, I10),0)</f>
        <v>16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80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83</v>
      </c>
      <c r="F22" s="3" t="s">
        <v>80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79</v>
      </c>
      <c r="F23" s="3" t="s">
        <v>80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79</v>
      </c>
      <c r="F30" s="3" t="s">
        <v>80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79</v>
      </c>
      <c r="F31" s="3" t="s">
        <v>80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79</v>
      </c>
      <c r="F32" s="3" t="s">
        <v>80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83</v>
      </c>
      <c r="F34" s="3" t="s">
        <v>80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83</v>
      </c>
      <c r="F35" s="3" t="s">
        <v>80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83</v>
      </c>
      <c r="F39" s="3" t="s">
        <v>80</v>
      </c>
      <c r="G39" s="17">
        <f t="shared" si="1"/>
        <v>2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80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80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83</v>
      </c>
      <c r="F67" s="3" t="s">
        <v>80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 t="s">
        <v>83</v>
      </c>
      <c r="F68" s="3" t="s">
        <v>80</v>
      </c>
      <c r="G68" s="17">
        <f t="shared" ref="G68:G85" si="2" xml:space="preserve"> IF(EXACT(F68,"X"),IF(EXACT(E68,"I"),$B68,IF(EXACT(E68,"II"),$C68,IF(EXACT(E68,"III"),$D68,0))),0)</f>
        <v>4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80</v>
      </c>
      <c r="D90" s="3" t="s">
        <v>80</v>
      </c>
      <c r="E90" s="3" t="s">
        <v>80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 t="s">
        <v>81</v>
      </c>
    </row>
    <row r="96" spans="1:12" x14ac:dyDescent="0.25">
      <c r="A96" s="13" t="s">
        <v>82</v>
      </c>
    </row>
    <row r="97" spans="1:1" x14ac:dyDescent="0.25">
      <c r="A97" s="13" t="s">
        <v>84</v>
      </c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2016-11-13T04:59:01Z</dcterms:modified>
</cp:coreProperties>
</file>