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_Kępno\Sieci-Komputerowe\"/>
    </mc:Choice>
  </mc:AlternateContent>
  <xr:revisionPtr revIDLastSave="0" documentId="8_{77DD3F21-27D6-4FB8-B776-D007F3ECCF32}" xr6:coauthVersionLast="47" xr6:coauthVersionMax="47" xr10:uidLastSave="{00000000-0000-0000-0000-000000000000}"/>
  <bookViews>
    <workbookView xWindow="3120" yWindow="15" windowWidth="19575" windowHeight="15465" xr2:uid="{D690C64C-D00A-4C90-B552-BA3F5B03CCE5}"/>
  </bookViews>
  <sheets>
    <sheet name="Arkusz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9" i="1" l="1"/>
  <c r="I26" i="1"/>
  <c r="I25" i="1"/>
  <c r="I24" i="1"/>
  <c r="I23" i="1"/>
  <c r="I20" i="1"/>
  <c r="I21" i="1"/>
  <c r="I22" i="1"/>
  <c r="G20" i="1"/>
  <c r="I19" i="1"/>
  <c r="I18" i="1"/>
  <c r="I17" i="1"/>
  <c r="I12" i="1"/>
  <c r="I13" i="1"/>
  <c r="I14" i="1"/>
  <c r="I15" i="1"/>
  <c r="I16" i="1"/>
  <c r="I11" i="1"/>
  <c r="H11" i="1"/>
  <c r="I10" i="1"/>
  <c r="I9" i="1"/>
  <c r="I8" i="1"/>
</calcChain>
</file>

<file path=xl/sharedStrings.xml><?xml version="1.0" encoding="utf-8"?>
<sst xmlns="http://schemas.openxmlformats.org/spreadsheetml/2006/main" count="69" uniqueCount="53">
  <si>
    <t>KOSZTORYS INWESTORSKI</t>
  </si>
  <si>
    <t xml:space="preserve">ZAMAWIAJĄCY:     </t>
  </si>
  <si>
    <t>Gmina Długołęka, ul. Robotnicza 12, 55-095 Długołęka</t>
  </si>
  <si>
    <t>KOSZTORYSANT:</t>
  </si>
  <si>
    <t>Inez Małecka</t>
  </si>
  <si>
    <t>Lp.</t>
  </si>
  <si>
    <t>Opis robót, nakłady, sprzęt</t>
  </si>
  <si>
    <t>Jm</t>
  </si>
  <si>
    <t>Ilość</t>
  </si>
  <si>
    <t>Cena</t>
  </si>
  <si>
    <t>Razem</t>
  </si>
  <si>
    <t>1.</t>
  </si>
  <si>
    <t>szt.</t>
  </si>
  <si>
    <t>Router Mikrotik CCR2004-1G-12S-2XS</t>
  </si>
  <si>
    <t>2.</t>
  </si>
  <si>
    <t>Switch TP-Link T2600G-28TS</t>
  </si>
  <si>
    <t>3.</t>
  </si>
  <si>
    <t>Access Point TP-Link EAP245</t>
  </si>
  <si>
    <t xml:space="preserve">Kabel krosowy UTP kat.6 </t>
  </si>
  <si>
    <t>m</t>
  </si>
  <si>
    <t>5.</t>
  </si>
  <si>
    <t>4.</t>
  </si>
  <si>
    <t>Kabel światłowodowy multimode</t>
  </si>
  <si>
    <t>6.</t>
  </si>
  <si>
    <t>Firewall sowtware pfSense</t>
  </si>
  <si>
    <t>7.</t>
  </si>
  <si>
    <t xml:space="preserve">Tunel VPN Wiereguard </t>
  </si>
  <si>
    <t>8.</t>
  </si>
  <si>
    <t>9.</t>
  </si>
  <si>
    <t>Montaż kabli w szafie</t>
  </si>
  <si>
    <t>10.</t>
  </si>
  <si>
    <t>Montaż półek i dodatkowych elementów</t>
  </si>
  <si>
    <t xml:space="preserve">11. </t>
  </si>
  <si>
    <t>Montaż szafy wiszącej</t>
  </si>
  <si>
    <t>12.</t>
  </si>
  <si>
    <t xml:space="preserve">Montaż szafy stojącej </t>
  </si>
  <si>
    <t>13.</t>
  </si>
  <si>
    <t>Zarobienie wtyku RJ45</t>
  </si>
  <si>
    <t xml:space="preserve">Montaż paneli porządkujących </t>
  </si>
  <si>
    <t xml:space="preserve">14. </t>
  </si>
  <si>
    <t>Konfiguracja routera</t>
  </si>
  <si>
    <t xml:space="preserve">15. </t>
  </si>
  <si>
    <t xml:space="preserve">Konfiguracja urządzeń sieciowych </t>
  </si>
  <si>
    <t xml:space="preserve">16. </t>
  </si>
  <si>
    <t xml:space="preserve">Wykoanie konfiguracji sieci </t>
  </si>
  <si>
    <t xml:space="preserve">szt. </t>
  </si>
  <si>
    <t xml:space="preserve">17. </t>
  </si>
  <si>
    <t>Konfiguracja zapory sieciowej</t>
  </si>
  <si>
    <t>szt</t>
  </si>
  <si>
    <t xml:space="preserve">18. </t>
  </si>
  <si>
    <t>Konfiguracja tunelu VPN</t>
  </si>
  <si>
    <t xml:space="preserve">19. </t>
  </si>
  <si>
    <t xml:space="preserve">Instalacja i knfiuguracja Access Point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</si>
</sst>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Arial Black"/>
      <family val="2"/>
      <charset val="238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6" xfId="0" applyFont="1" applyBorder="1"/>
    <xf numFmtId="0" fontId="0" fillId="0" borderId="6" xfId="0" applyBorder="1"/>
    <xf numFmtId="0" fontId="1" fillId="0" borderId="10" xfId="0" applyFont="1" applyBorder="1"/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32E87-B572-419C-8A81-BE9E58FD1CCD}">
  <dimension ref="A1:I79"/>
  <sheetViews>
    <sheetView tabSelected="1" view="pageLayout" zoomScaleNormal="100" workbookViewId="0">
      <selection activeCell="G8" sqref="G8"/>
    </sheetView>
  </sheetViews>
  <sheetFormatPr defaultRowHeight="15" x14ac:dyDescent="0.25"/>
  <cols>
    <col min="1" max="1" width="3.42578125" customWidth="1"/>
    <col min="8" max="8" width="13.140625" customWidth="1"/>
    <col min="9" max="9" width="15.28515625" customWidth="1"/>
  </cols>
  <sheetData>
    <row r="1" spans="1:9" x14ac:dyDescent="0.25">
      <c r="A1" s="28" t="s">
        <v>0</v>
      </c>
      <c r="B1" s="29"/>
      <c r="C1" s="29"/>
      <c r="D1" s="29"/>
      <c r="E1" s="29"/>
      <c r="F1" s="29"/>
      <c r="G1" s="29"/>
      <c r="H1" s="29"/>
      <c r="I1" s="30"/>
    </row>
    <row r="2" spans="1:9" x14ac:dyDescent="0.25">
      <c r="A2" s="31"/>
      <c r="B2" s="32"/>
      <c r="C2" s="32"/>
      <c r="D2" s="32"/>
      <c r="E2" s="32"/>
      <c r="F2" s="32"/>
      <c r="G2" s="32"/>
      <c r="H2" s="32"/>
      <c r="I2" s="33"/>
    </row>
    <row r="3" spans="1:9" x14ac:dyDescent="0.25">
      <c r="A3" s="11" t="s">
        <v>1</v>
      </c>
      <c r="B3" s="9"/>
      <c r="C3" s="10"/>
      <c r="D3" s="23" t="s">
        <v>2</v>
      </c>
      <c r="E3" s="23"/>
      <c r="F3" s="23"/>
      <c r="G3" s="23"/>
      <c r="H3" s="23"/>
      <c r="I3" s="24"/>
    </row>
    <row r="4" spans="1:9" x14ac:dyDescent="0.25">
      <c r="A4" s="11" t="s">
        <v>3</v>
      </c>
      <c r="B4" s="9"/>
      <c r="C4" s="10"/>
      <c r="D4" s="23" t="s">
        <v>4</v>
      </c>
      <c r="E4" s="23"/>
      <c r="F4" s="23"/>
      <c r="G4" s="23"/>
      <c r="H4" s="23"/>
      <c r="I4" s="24"/>
    </row>
    <row r="5" spans="1:9" x14ac:dyDescent="0.25">
      <c r="A5" s="1"/>
      <c r="I5" s="2"/>
    </row>
    <row r="6" spans="1:9" ht="29.25" customHeight="1" x14ac:dyDescent="0.25">
      <c r="A6" s="12" t="s">
        <v>5</v>
      </c>
      <c r="B6" s="26" t="s">
        <v>6</v>
      </c>
      <c r="C6" s="26"/>
      <c r="D6" s="26"/>
      <c r="E6" s="26"/>
      <c r="F6" s="5" t="s">
        <v>7</v>
      </c>
      <c r="G6" s="5" t="s">
        <v>8</v>
      </c>
      <c r="H6" s="6" t="s">
        <v>9</v>
      </c>
      <c r="I6" s="13" t="s">
        <v>10</v>
      </c>
    </row>
    <row r="7" spans="1:9" x14ac:dyDescent="0.25">
      <c r="A7" s="14">
        <v>1</v>
      </c>
      <c r="B7" s="27">
        <v>2</v>
      </c>
      <c r="C7" s="27"/>
      <c r="D7" s="27"/>
      <c r="E7" s="27"/>
      <c r="F7" s="7">
        <v>3</v>
      </c>
      <c r="G7" s="7">
        <v>4</v>
      </c>
      <c r="H7" s="7">
        <v>5</v>
      </c>
      <c r="I7" s="15">
        <v>6</v>
      </c>
    </row>
    <row r="8" spans="1:9" x14ac:dyDescent="0.25">
      <c r="A8" s="16" t="s">
        <v>11</v>
      </c>
      <c r="B8" s="22" t="s">
        <v>13</v>
      </c>
      <c r="C8" s="22"/>
      <c r="D8" s="22"/>
      <c r="E8" s="22"/>
      <c r="F8" s="4" t="s">
        <v>12</v>
      </c>
      <c r="G8" s="4">
        <v>1</v>
      </c>
      <c r="H8" s="8">
        <v>2202</v>
      </c>
      <c r="I8" s="17">
        <f>H8*G8</f>
        <v>2202</v>
      </c>
    </row>
    <row r="9" spans="1:9" x14ac:dyDescent="0.25">
      <c r="A9" s="3" t="s">
        <v>14</v>
      </c>
      <c r="B9" s="22" t="s">
        <v>15</v>
      </c>
      <c r="C9" s="22"/>
      <c r="D9" s="22"/>
      <c r="E9" s="22"/>
      <c r="F9" s="4" t="s">
        <v>12</v>
      </c>
      <c r="G9" s="4">
        <v>3</v>
      </c>
      <c r="H9" s="8">
        <v>1849</v>
      </c>
      <c r="I9" s="17">
        <f>H9*G9</f>
        <v>5547</v>
      </c>
    </row>
    <row r="10" spans="1:9" x14ac:dyDescent="0.25">
      <c r="A10" s="3" t="s">
        <v>16</v>
      </c>
      <c r="B10" s="22" t="s">
        <v>17</v>
      </c>
      <c r="C10" s="22"/>
      <c r="D10" s="22"/>
      <c r="E10" s="22"/>
      <c r="F10" s="4" t="s">
        <v>12</v>
      </c>
      <c r="G10" s="4">
        <v>3</v>
      </c>
      <c r="H10" s="8">
        <v>389</v>
      </c>
      <c r="I10" s="17">
        <f>H10*G10</f>
        <v>1167</v>
      </c>
    </row>
    <row r="11" spans="1:9" x14ac:dyDescent="0.25">
      <c r="A11" s="16" t="s">
        <v>21</v>
      </c>
      <c r="B11" s="22" t="s">
        <v>18</v>
      </c>
      <c r="C11" s="22"/>
      <c r="D11" s="22"/>
      <c r="E11" s="22"/>
      <c r="F11" s="4" t="s">
        <v>19</v>
      </c>
      <c r="G11" s="4">
        <v>305</v>
      </c>
      <c r="H11" s="8">
        <f>631.9/305</f>
        <v>2.0718032786885243</v>
      </c>
      <c r="I11" s="17">
        <f>H11*G11</f>
        <v>631.89999999999986</v>
      </c>
    </row>
    <row r="12" spans="1:9" x14ac:dyDescent="0.25">
      <c r="A12" s="16" t="s">
        <v>20</v>
      </c>
      <c r="B12" s="22" t="s">
        <v>22</v>
      </c>
      <c r="C12" s="22"/>
      <c r="D12" s="22"/>
      <c r="E12" s="22"/>
      <c r="F12" s="4" t="s">
        <v>19</v>
      </c>
      <c r="G12" s="4">
        <v>10</v>
      </c>
      <c r="H12" s="8">
        <v>4.0999999999999996</v>
      </c>
      <c r="I12" s="17">
        <f t="shared" ref="I12:I26" si="0">H12*G12</f>
        <v>41</v>
      </c>
    </row>
    <row r="13" spans="1:9" x14ac:dyDescent="0.25">
      <c r="A13" s="16" t="s">
        <v>23</v>
      </c>
      <c r="B13" s="22" t="s">
        <v>24</v>
      </c>
      <c r="C13" s="22"/>
      <c r="D13" s="22"/>
      <c r="E13" s="22"/>
      <c r="F13" s="4" t="s">
        <v>12</v>
      </c>
      <c r="G13" s="4">
        <v>1</v>
      </c>
      <c r="H13" s="8">
        <v>0</v>
      </c>
      <c r="I13" s="17">
        <f t="shared" si="0"/>
        <v>0</v>
      </c>
    </row>
    <row r="14" spans="1:9" x14ac:dyDescent="0.25">
      <c r="A14" s="16" t="s">
        <v>25</v>
      </c>
      <c r="B14" s="22" t="s">
        <v>26</v>
      </c>
      <c r="C14" s="22"/>
      <c r="D14" s="22"/>
      <c r="E14" s="22"/>
      <c r="F14" s="4" t="s">
        <v>12</v>
      </c>
      <c r="G14" s="4">
        <v>1</v>
      </c>
      <c r="H14" s="8">
        <v>0</v>
      </c>
      <c r="I14" s="17">
        <f t="shared" si="0"/>
        <v>0</v>
      </c>
    </row>
    <row r="15" spans="1:9" x14ac:dyDescent="0.25">
      <c r="A15" s="16" t="s">
        <v>27</v>
      </c>
      <c r="B15" s="22" t="s">
        <v>29</v>
      </c>
      <c r="C15" s="22"/>
      <c r="D15" s="22"/>
      <c r="E15" s="22"/>
      <c r="F15" s="4" t="s">
        <v>12</v>
      </c>
      <c r="G15" s="4">
        <v>46</v>
      </c>
      <c r="H15" s="8">
        <v>5</v>
      </c>
      <c r="I15" s="17">
        <f t="shared" si="0"/>
        <v>230</v>
      </c>
    </row>
    <row r="16" spans="1:9" x14ac:dyDescent="0.25">
      <c r="A16" s="16" t="s">
        <v>28</v>
      </c>
      <c r="B16" s="22" t="s">
        <v>38</v>
      </c>
      <c r="C16" s="22"/>
      <c r="D16" s="22"/>
      <c r="E16" s="22"/>
      <c r="F16" s="4" t="s">
        <v>12</v>
      </c>
      <c r="G16" s="4">
        <v>46</v>
      </c>
      <c r="H16" s="8">
        <v>4.5</v>
      </c>
      <c r="I16" s="17">
        <f t="shared" si="0"/>
        <v>207</v>
      </c>
    </row>
    <row r="17" spans="1:9" x14ac:dyDescent="0.25">
      <c r="A17" s="16" t="s">
        <v>30</v>
      </c>
      <c r="B17" s="22" t="s">
        <v>31</v>
      </c>
      <c r="C17" s="22"/>
      <c r="D17" s="22"/>
      <c r="E17" s="22"/>
      <c r="F17" s="4" t="s">
        <v>12</v>
      </c>
      <c r="G17" s="4">
        <v>10</v>
      </c>
      <c r="H17" s="8">
        <v>8</v>
      </c>
      <c r="I17" s="17">
        <f t="shared" si="0"/>
        <v>80</v>
      </c>
    </row>
    <row r="18" spans="1:9" x14ac:dyDescent="0.25">
      <c r="A18" s="16" t="s">
        <v>32</v>
      </c>
      <c r="B18" s="22" t="s">
        <v>33</v>
      </c>
      <c r="C18" s="22"/>
      <c r="D18" s="22"/>
      <c r="E18" s="22"/>
      <c r="F18" s="4" t="s">
        <v>12</v>
      </c>
      <c r="G18" s="4">
        <v>2</v>
      </c>
      <c r="H18" s="8">
        <v>240</v>
      </c>
      <c r="I18" s="17">
        <f t="shared" si="0"/>
        <v>480</v>
      </c>
    </row>
    <row r="19" spans="1:9" x14ac:dyDescent="0.25">
      <c r="A19" s="16" t="s">
        <v>34</v>
      </c>
      <c r="B19" s="22" t="s">
        <v>35</v>
      </c>
      <c r="C19" s="22"/>
      <c r="D19" s="22"/>
      <c r="E19" s="22"/>
      <c r="F19" s="4" t="s">
        <v>12</v>
      </c>
      <c r="G19" s="4">
        <v>1</v>
      </c>
      <c r="H19" s="8">
        <v>300</v>
      </c>
      <c r="I19" s="17">
        <f t="shared" si="0"/>
        <v>300</v>
      </c>
    </row>
    <row r="20" spans="1:9" x14ac:dyDescent="0.25">
      <c r="A20" s="16" t="s">
        <v>36</v>
      </c>
      <c r="B20" s="22" t="s">
        <v>37</v>
      </c>
      <c r="C20" s="22"/>
      <c r="D20" s="22"/>
      <c r="E20" s="22"/>
      <c r="F20" s="4" t="s">
        <v>12</v>
      </c>
      <c r="G20" s="4">
        <f>46*2</f>
        <v>92</v>
      </c>
      <c r="H20" s="8">
        <v>3</v>
      </c>
      <c r="I20" s="17">
        <f t="shared" si="0"/>
        <v>276</v>
      </c>
    </row>
    <row r="21" spans="1:9" x14ac:dyDescent="0.25">
      <c r="A21" s="16" t="s">
        <v>39</v>
      </c>
      <c r="B21" s="22" t="s">
        <v>40</v>
      </c>
      <c r="C21" s="22"/>
      <c r="D21" s="22"/>
      <c r="E21" s="22"/>
      <c r="F21" s="4" t="s">
        <v>12</v>
      </c>
      <c r="G21" s="4">
        <v>1</v>
      </c>
      <c r="H21" s="8">
        <v>150</v>
      </c>
      <c r="I21" s="17">
        <f t="shared" si="0"/>
        <v>150</v>
      </c>
    </row>
    <row r="22" spans="1:9" x14ac:dyDescent="0.25">
      <c r="A22" s="16" t="s">
        <v>41</v>
      </c>
      <c r="B22" s="22" t="s">
        <v>42</v>
      </c>
      <c r="C22" s="22"/>
      <c r="D22" s="22"/>
      <c r="E22" s="22"/>
      <c r="F22" s="4" t="s">
        <v>12</v>
      </c>
      <c r="G22" s="4">
        <v>14</v>
      </c>
      <c r="H22" s="8">
        <v>70</v>
      </c>
      <c r="I22" s="17">
        <f t="shared" si="0"/>
        <v>980</v>
      </c>
    </row>
    <row r="23" spans="1:9" x14ac:dyDescent="0.25">
      <c r="A23" s="16" t="s">
        <v>43</v>
      </c>
      <c r="B23" s="22" t="s">
        <v>44</v>
      </c>
      <c r="C23" s="22"/>
      <c r="D23" s="22"/>
      <c r="E23" s="22"/>
      <c r="F23" s="4" t="s">
        <v>45</v>
      </c>
      <c r="G23" s="4">
        <v>46</v>
      </c>
      <c r="H23" s="8">
        <v>40</v>
      </c>
      <c r="I23" s="17">
        <f t="shared" si="0"/>
        <v>1840</v>
      </c>
    </row>
    <row r="24" spans="1:9" x14ac:dyDescent="0.25">
      <c r="A24" s="16" t="s">
        <v>46</v>
      </c>
      <c r="B24" s="22" t="s">
        <v>47</v>
      </c>
      <c r="C24" s="22"/>
      <c r="D24" s="22"/>
      <c r="E24" s="22"/>
      <c r="F24" s="4" t="s">
        <v>48</v>
      </c>
      <c r="G24" s="4">
        <v>1</v>
      </c>
      <c r="H24" s="8">
        <v>100</v>
      </c>
      <c r="I24" s="17">
        <f t="shared" si="0"/>
        <v>100</v>
      </c>
    </row>
    <row r="25" spans="1:9" x14ac:dyDescent="0.25">
      <c r="A25" s="16" t="s">
        <v>49</v>
      </c>
      <c r="B25" s="22" t="s">
        <v>50</v>
      </c>
      <c r="C25" s="22"/>
      <c r="D25" s="22"/>
      <c r="E25" s="22"/>
      <c r="F25" s="4" t="s">
        <v>48</v>
      </c>
      <c r="G25" s="4">
        <v>1</v>
      </c>
      <c r="H25" s="8">
        <v>150</v>
      </c>
      <c r="I25" s="17">
        <f t="shared" si="0"/>
        <v>150</v>
      </c>
    </row>
    <row r="26" spans="1:9" x14ac:dyDescent="0.25">
      <c r="A26" s="16" t="s">
        <v>51</v>
      </c>
      <c r="B26" s="22" t="s">
        <v>52</v>
      </c>
      <c r="C26" s="22"/>
      <c r="D26" s="22"/>
      <c r="E26" s="22"/>
      <c r="F26" s="4" t="s">
        <v>48</v>
      </c>
      <c r="G26" s="4">
        <v>3</v>
      </c>
      <c r="H26" s="8">
        <v>170</v>
      </c>
      <c r="I26" s="17">
        <f t="shared" si="0"/>
        <v>510</v>
      </c>
    </row>
    <row r="27" spans="1:9" x14ac:dyDescent="0.25">
      <c r="A27" s="1"/>
      <c r="I27" s="2"/>
    </row>
    <row r="28" spans="1:9" x14ac:dyDescent="0.25">
      <c r="A28" s="16"/>
      <c r="B28" s="22"/>
      <c r="C28" s="22"/>
      <c r="D28" s="22"/>
      <c r="E28" s="22"/>
      <c r="F28" s="4"/>
      <c r="G28" s="4"/>
      <c r="H28" s="8"/>
      <c r="I28" s="17"/>
    </row>
    <row r="29" spans="1:9" x14ac:dyDescent="0.25">
      <c r="A29" s="16"/>
      <c r="B29" s="22"/>
      <c r="C29" s="22"/>
      <c r="D29" s="22"/>
      <c r="E29" s="22"/>
      <c r="F29" s="4"/>
      <c r="G29" s="4"/>
      <c r="H29" s="8"/>
      <c r="I29" s="17"/>
    </row>
    <row r="30" spans="1:9" x14ac:dyDescent="0.25">
      <c r="A30" s="16"/>
      <c r="B30" s="22"/>
      <c r="C30" s="22"/>
      <c r="D30" s="22"/>
      <c r="E30" s="22"/>
      <c r="F30" s="4"/>
      <c r="G30" s="4"/>
      <c r="H30" s="8"/>
      <c r="I30" s="17"/>
    </row>
    <row r="31" spans="1:9" x14ac:dyDescent="0.25">
      <c r="A31" s="16"/>
      <c r="B31" s="22"/>
      <c r="C31" s="22"/>
      <c r="D31" s="22"/>
      <c r="E31" s="22"/>
      <c r="F31" s="4"/>
      <c r="G31" s="4"/>
      <c r="H31" s="8"/>
      <c r="I31" s="17"/>
    </row>
    <row r="32" spans="1:9" x14ac:dyDescent="0.25">
      <c r="A32" s="16"/>
      <c r="B32" s="22"/>
      <c r="C32" s="22"/>
      <c r="D32" s="22"/>
      <c r="E32" s="22"/>
      <c r="F32" s="4"/>
      <c r="G32" s="4"/>
      <c r="H32" s="8"/>
      <c r="I32" s="17"/>
    </row>
    <row r="33" spans="1:9" x14ac:dyDescent="0.25">
      <c r="A33" s="16"/>
      <c r="B33" s="22"/>
      <c r="C33" s="22"/>
      <c r="D33" s="22"/>
      <c r="E33" s="22"/>
      <c r="F33" s="4"/>
      <c r="G33" s="4"/>
      <c r="H33" s="8"/>
      <c r="I33" s="17"/>
    </row>
    <row r="34" spans="1:9" x14ac:dyDescent="0.25">
      <c r="A34" s="16"/>
      <c r="B34" s="22"/>
      <c r="C34" s="22"/>
      <c r="D34" s="22"/>
      <c r="E34" s="22"/>
      <c r="F34" s="4"/>
      <c r="G34" s="4"/>
      <c r="H34" s="8"/>
      <c r="I34" s="17"/>
    </row>
    <row r="35" spans="1:9" x14ac:dyDescent="0.25">
      <c r="A35" s="16"/>
      <c r="B35" s="22"/>
      <c r="C35" s="22"/>
      <c r="D35" s="22"/>
      <c r="E35" s="22"/>
      <c r="F35" s="4"/>
      <c r="G35" s="4"/>
      <c r="H35" s="8"/>
      <c r="I35" s="17"/>
    </row>
    <row r="36" spans="1:9" x14ac:dyDescent="0.25">
      <c r="A36" s="16"/>
      <c r="B36" s="22"/>
      <c r="C36" s="22"/>
      <c r="D36" s="22"/>
      <c r="E36" s="22"/>
      <c r="F36" s="4"/>
      <c r="G36" s="4"/>
      <c r="H36" s="8"/>
      <c r="I36" s="17"/>
    </row>
    <row r="37" spans="1:9" x14ac:dyDescent="0.25">
      <c r="A37" s="16"/>
      <c r="B37" s="22"/>
      <c r="C37" s="22"/>
      <c r="D37" s="22"/>
      <c r="E37" s="22"/>
      <c r="F37" s="4"/>
      <c r="G37" s="4"/>
      <c r="H37" s="8"/>
      <c r="I37" s="17"/>
    </row>
    <row r="38" spans="1:9" x14ac:dyDescent="0.25">
      <c r="A38" s="16"/>
      <c r="B38" s="22"/>
      <c r="C38" s="22"/>
      <c r="D38" s="22"/>
      <c r="E38" s="22"/>
      <c r="F38" s="4"/>
      <c r="G38" s="4"/>
      <c r="H38" s="8"/>
      <c r="I38" s="17"/>
    </row>
    <row r="39" spans="1:9" x14ac:dyDescent="0.25">
      <c r="A39" s="16"/>
      <c r="B39" s="22"/>
      <c r="C39" s="22"/>
      <c r="D39" s="22"/>
      <c r="E39" s="22"/>
      <c r="F39" s="4"/>
      <c r="G39" s="4"/>
      <c r="H39" s="8"/>
      <c r="I39" s="17"/>
    </row>
    <row r="40" spans="1:9" x14ac:dyDescent="0.25">
      <c r="A40" s="16"/>
      <c r="B40" s="22"/>
      <c r="C40" s="22"/>
      <c r="D40" s="22"/>
      <c r="E40" s="22"/>
      <c r="F40" s="4"/>
      <c r="G40" s="4"/>
      <c r="H40" s="8"/>
      <c r="I40" s="17"/>
    </row>
    <row r="41" spans="1:9" x14ac:dyDescent="0.25">
      <c r="A41" s="16"/>
      <c r="B41" s="22"/>
      <c r="C41" s="22"/>
      <c r="D41" s="22"/>
      <c r="E41" s="22"/>
      <c r="F41" s="4"/>
      <c r="G41" s="4"/>
      <c r="H41" s="8"/>
      <c r="I41" s="17"/>
    </row>
    <row r="42" spans="1:9" x14ac:dyDescent="0.25">
      <c r="A42" s="16"/>
      <c r="B42" s="22"/>
      <c r="C42" s="22"/>
      <c r="D42" s="22"/>
      <c r="E42" s="22"/>
      <c r="F42" s="4"/>
      <c r="G42" s="4"/>
      <c r="H42" s="8"/>
      <c r="I42" s="17"/>
    </row>
    <row r="43" spans="1:9" x14ac:dyDescent="0.25">
      <c r="A43" s="16"/>
      <c r="B43" s="22"/>
      <c r="C43" s="22"/>
      <c r="D43" s="22"/>
      <c r="E43" s="22"/>
      <c r="F43" s="4"/>
      <c r="G43" s="4"/>
      <c r="H43" s="8"/>
      <c r="I43" s="17"/>
    </row>
    <row r="44" spans="1:9" x14ac:dyDescent="0.25">
      <c r="A44" s="16"/>
      <c r="B44" s="22"/>
      <c r="C44" s="22"/>
      <c r="D44" s="22"/>
      <c r="E44" s="22"/>
      <c r="F44" s="4"/>
      <c r="G44" s="4"/>
      <c r="H44" s="8"/>
      <c r="I44" s="17"/>
    </row>
    <row r="45" spans="1:9" x14ac:dyDescent="0.25">
      <c r="A45" s="16"/>
      <c r="B45" s="22"/>
      <c r="C45" s="22"/>
      <c r="D45" s="22"/>
      <c r="E45" s="22"/>
      <c r="F45" s="4"/>
      <c r="G45" s="4"/>
      <c r="H45" s="8"/>
      <c r="I45" s="17"/>
    </row>
    <row r="46" spans="1:9" x14ac:dyDescent="0.25">
      <c r="A46" s="16"/>
      <c r="B46" s="22"/>
      <c r="C46" s="22"/>
      <c r="D46" s="22"/>
      <c r="E46" s="22"/>
      <c r="F46" s="4"/>
      <c r="G46" s="4"/>
      <c r="H46" s="8"/>
      <c r="I46" s="17"/>
    </row>
    <row r="47" spans="1:9" x14ac:dyDescent="0.25">
      <c r="A47" s="16"/>
      <c r="B47" s="22"/>
      <c r="C47" s="22"/>
      <c r="D47" s="22"/>
      <c r="E47" s="22"/>
      <c r="F47" s="4"/>
      <c r="G47" s="4"/>
      <c r="H47" s="8"/>
      <c r="I47" s="17"/>
    </row>
    <row r="48" spans="1:9" x14ac:dyDescent="0.25">
      <c r="A48" s="16"/>
      <c r="B48" s="22"/>
      <c r="C48" s="22"/>
      <c r="D48" s="22"/>
      <c r="E48" s="22"/>
      <c r="F48" s="4"/>
      <c r="G48" s="4"/>
      <c r="H48" s="8"/>
      <c r="I48" s="17"/>
    </row>
    <row r="49" spans="1:9" ht="15.75" thickBot="1" x14ac:dyDescent="0.3">
      <c r="A49" s="18"/>
      <c r="B49" s="25"/>
      <c r="C49" s="25"/>
      <c r="D49" s="25"/>
      <c r="E49" s="25"/>
      <c r="F49" s="19"/>
      <c r="G49" s="19"/>
      <c r="H49" s="20" t="s">
        <v>10</v>
      </c>
      <c r="I49" s="21">
        <f>SUM(I8:I26)</f>
        <v>14891.9</v>
      </c>
    </row>
    <row r="50" spans="1:9" x14ac:dyDescent="0.25">
      <c r="B50" s="22"/>
      <c r="C50" s="22"/>
      <c r="D50" s="22"/>
      <c r="E50" s="22"/>
    </row>
    <row r="51" spans="1:9" x14ac:dyDescent="0.25">
      <c r="B51" s="22"/>
      <c r="C51" s="22"/>
      <c r="D51" s="22"/>
      <c r="E51" s="22"/>
    </row>
    <row r="52" spans="1:9" x14ac:dyDescent="0.25">
      <c r="B52" s="22"/>
      <c r="C52" s="22"/>
      <c r="D52" s="22"/>
      <c r="E52" s="22"/>
    </row>
    <row r="53" spans="1:9" x14ac:dyDescent="0.25">
      <c r="B53" s="22"/>
      <c r="C53" s="22"/>
      <c r="D53" s="22"/>
      <c r="E53" s="22"/>
    </row>
    <row r="54" spans="1:9" x14ac:dyDescent="0.25">
      <c r="B54" s="22"/>
      <c r="C54" s="22"/>
      <c r="D54" s="22"/>
      <c r="E54" s="22"/>
    </row>
    <row r="55" spans="1:9" x14ac:dyDescent="0.25">
      <c r="B55" s="22"/>
      <c r="C55" s="22"/>
      <c r="D55" s="22"/>
      <c r="E55" s="22"/>
    </row>
    <row r="56" spans="1:9" x14ac:dyDescent="0.25">
      <c r="B56" s="22"/>
      <c r="C56" s="22"/>
      <c r="D56" s="22"/>
      <c r="E56" s="22"/>
    </row>
    <row r="57" spans="1:9" x14ac:dyDescent="0.25">
      <c r="B57" s="22"/>
      <c r="C57" s="22"/>
      <c r="D57" s="22"/>
      <c r="E57" s="22"/>
    </row>
    <row r="58" spans="1:9" x14ac:dyDescent="0.25">
      <c r="B58" s="22"/>
      <c r="C58" s="22"/>
      <c r="D58" s="22"/>
      <c r="E58" s="22"/>
    </row>
    <row r="59" spans="1:9" x14ac:dyDescent="0.25">
      <c r="B59" s="22"/>
      <c r="C59" s="22"/>
      <c r="D59" s="22"/>
      <c r="E59" s="22"/>
    </row>
    <row r="60" spans="1:9" x14ac:dyDescent="0.25">
      <c r="B60" s="22"/>
      <c r="C60" s="22"/>
      <c r="D60" s="22"/>
      <c r="E60" s="22"/>
    </row>
    <row r="61" spans="1:9" x14ac:dyDescent="0.25">
      <c r="B61" s="22"/>
      <c r="C61" s="22"/>
      <c r="D61" s="22"/>
      <c r="E61" s="22"/>
    </row>
    <row r="62" spans="1:9" x14ac:dyDescent="0.25">
      <c r="B62" s="22"/>
      <c r="C62" s="22"/>
      <c r="D62" s="22"/>
      <c r="E62" s="22"/>
    </row>
    <row r="63" spans="1:9" x14ac:dyDescent="0.25">
      <c r="B63" s="22"/>
      <c r="C63" s="22"/>
      <c r="D63" s="22"/>
      <c r="E63" s="22"/>
    </row>
    <row r="64" spans="1:9" x14ac:dyDescent="0.25">
      <c r="B64" s="22"/>
      <c r="C64" s="22"/>
      <c r="D64" s="22"/>
      <c r="E64" s="22"/>
    </row>
    <row r="65" spans="2:5" x14ac:dyDescent="0.25">
      <c r="B65" s="22"/>
      <c r="C65" s="22"/>
      <c r="D65" s="22"/>
      <c r="E65" s="22"/>
    </row>
    <row r="66" spans="2:5" x14ac:dyDescent="0.25">
      <c r="B66" s="22"/>
      <c r="C66" s="22"/>
      <c r="D66" s="22"/>
      <c r="E66" s="22"/>
    </row>
    <row r="67" spans="2:5" x14ac:dyDescent="0.25">
      <c r="B67" s="22"/>
      <c r="C67" s="22"/>
      <c r="D67" s="22"/>
      <c r="E67" s="22"/>
    </row>
    <row r="68" spans="2:5" x14ac:dyDescent="0.25">
      <c r="B68" s="22"/>
      <c r="C68" s="22"/>
      <c r="D68" s="22"/>
      <c r="E68" s="22"/>
    </row>
    <row r="69" spans="2:5" x14ac:dyDescent="0.25">
      <c r="B69" s="22"/>
      <c r="C69" s="22"/>
      <c r="D69" s="22"/>
      <c r="E69" s="22"/>
    </row>
    <row r="70" spans="2:5" x14ac:dyDescent="0.25">
      <c r="B70" s="22"/>
      <c r="C70" s="22"/>
      <c r="D70" s="22"/>
      <c r="E70" s="22"/>
    </row>
    <row r="71" spans="2:5" x14ac:dyDescent="0.25">
      <c r="B71" s="22"/>
      <c r="C71" s="22"/>
      <c r="D71" s="22"/>
      <c r="E71" s="22"/>
    </row>
    <row r="72" spans="2:5" x14ac:dyDescent="0.25">
      <c r="B72" s="22"/>
      <c r="C72" s="22"/>
      <c r="D72" s="22"/>
      <c r="E72" s="22"/>
    </row>
    <row r="73" spans="2:5" x14ac:dyDescent="0.25">
      <c r="B73" s="22"/>
      <c r="C73" s="22"/>
      <c r="D73" s="22"/>
      <c r="E73" s="22"/>
    </row>
    <row r="74" spans="2:5" x14ac:dyDescent="0.25">
      <c r="B74" s="22"/>
      <c r="C74" s="22"/>
      <c r="D74" s="22"/>
      <c r="E74" s="22"/>
    </row>
    <row r="75" spans="2:5" x14ac:dyDescent="0.25">
      <c r="B75" s="22"/>
      <c r="C75" s="22"/>
      <c r="D75" s="22"/>
      <c r="E75" s="22"/>
    </row>
    <row r="76" spans="2:5" x14ac:dyDescent="0.25">
      <c r="B76" s="22"/>
      <c r="C76" s="22"/>
      <c r="D76" s="22"/>
      <c r="E76" s="22"/>
    </row>
    <row r="77" spans="2:5" x14ac:dyDescent="0.25">
      <c r="B77" s="22"/>
      <c r="C77" s="22"/>
      <c r="D77" s="22"/>
      <c r="E77" s="22"/>
    </row>
    <row r="78" spans="2:5" x14ac:dyDescent="0.25">
      <c r="B78" s="22"/>
      <c r="C78" s="22"/>
      <c r="D78" s="22"/>
      <c r="E78" s="22"/>
    </row>
    <row r="79" spans="2:5" x14ac:dyDescent="0.25">
      <c r="B79" s="22"/>
      <c r="C79" s="22"/>
      <c r="D79" s="22"/>
      <c r="E79" s="22"/>
    </row>
  </sheetData>
  <mergeCells count="76">
    <mergeCell ref="B6:E6"/>
    <mergeCell ref="B7:E7"/>
    <mergeCell ref="A1:I2"/>
    <mergeCell ref="B9:E9"/>
    <mergeCell ref="B11:E11"/>
    <mergeCell ref="B12:E12"/>
    <mergeCell ref="B13:E13"/>
    <mergeCell ref="B14:E14"/>
    <mergeCell ref="B10:E10"/>
    <mergeCell ref="B26:E26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8:E28"/>
    <mergeCell ref="B29:E29"/>
    <mergeCell ref="B30:E30"/>
    <mergeCell ref="B31:E31"/>
    <mergeCell ref="B32:E32"/>
    <mergeCell ref="B44:E44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5:E45"/>
    <mergeCell ref="B46:E46"/>
    <mergeCell ref="B47:E47"/>
    <mergeCell ref="B48:E48"/>
    <mergeCell ref="B50:E50"/>
    <mergeCell ref="B49:E49"/>
    <mergeCell ref="B62:E62"/>
    <mergeCell ref="B51:E51"/>
    <mergeCell ref="B52:E52"/>
    <mergeCell ref="B53:E53"/>
    <mergeCell ref="B54:E54"/>
    <mergeCell ref="B55:E55"/>
    <mergeCell ref="B56:E56"/>
    <mergeCell ref="B77:E77"/>
    <mergeCell ref="B78:E78"/>
    <mergeCell ref="B79:E79"/>
    <mergeCell ref="B69:E69"/>
    <mergeCell ref="B70:E70"/>
    <mergeCell ref="B71:E71"/>
    <mergeCell ref="B72:E72"/>
    <mergeCell ref="B73:E73"/>
    <mergeCell ref="B74:E74"/>
    <mergeCell ref="B8:E8"/>
    <mergeCell ref="D3:I3"/>
    <mergeCell ref="D4:I4"/>
    <mergeCell ref="B75:E75"/>
    <mergeCell ref="B76:E76"/>
    <mergeCell ref="B63:E63"/>
    <mergeCell ref="B64:E64"/>
    <mergeCell ref="B65:E65"/>
    <mergeCell ref="B66:E66"/>
    <mergeCell ref="B67:E67"/>
    <mergeCell ref="B68:E68"/>
    <mergeCell ref="B57:E57"/>
    <mergeCell ref="B58:E58"/>
    <mergeCell ref="B59:E59"/>
    <mergeCell ref="B60:E60"/>
    <mergeCell ref="B61:E6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Inez Małecka</dc:creator>
  <cp:lastModifiedBy>Inez Małecka</cp:lastModifiedBy>
  <cp:lastPrinted>2024-06-28T23:27:48Z</cp:lastPrinted>
  <dcterms:created xsi:type="dcterms:W3CDTF">2024-06-28T22:46:43Z</dcterms:created>
  <dcterms:modified xsi:type="dcterms:W3CDTF">2024-06-28T23:29:38Z</dcterms:modified>
</cp:coreProperties>
</file>