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Data science\Formula-1\Analysis\"/>
    </mc:Choice>
  </mc:AlternateContent>
  <xr:revisionPtr revIDLastSave="0" documentId="13_ncr:1_{083AC1DC-C7D9-47D0-B7D3-67F8D2A3BA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Analysis" sheetId="2" r:id="rId2"/>
  </sheets>
  <definedNames>
    <definedName name="_xlnm._FilterDatabase" localSheetId="1" hidden="1">Analysis!$B$1:$F$121</definedName>
    <definedName name="_xlnm._FilterDatabase" localSheetId="0" hidden="1">Data!$T$1:$X$490</definedName>
  </definedNames>
  <calcPr calcId="181029"/>
</workbook>
</file>

<file path=xl/calcChain.xml><?xml version="1.0" encoding="utf-8"?>
<calcChain xmlns="http://schemas.openxmlformats.org/spreadsheetml/2006/main">
  <c r="M21" i="2" l="1"/>
  <c r="M22" i="2"/>
  <c r="M23" i="2"/>
  <c r="M24" i="2"/>
  <c r="M25" i="2"/>
  <c r="M26" i="2"/>
  <c r="M27" i="2"/>
  <c r="M28" i="2"/>
  <c r="M3" i="2"/>
  <c r="M31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M30" i="2" s="1"/>
  <c r="L25" i="2"/>
  <c r="L13" i="2"/>
  <c r="L14" i="2"/>
  <c r="L15" i="2"/>
  <c r="L16" i="2"/>
  <c r="L17" i="2"/>
  <c r="L18" i="2"/>
  <c r="L19" i="2"/>
  <c r="L20" i="2"/>
  <c r="L21" i="2"/>
  <c r="L22" i="2"/>
  <c r="L23" i="2"/>
  <c r="L24" i="2"/>
  <c r="L26" i="2"/>
  <c r="L27" i="2"/>
  <c r="L28" i="2"/>
  <c r="L3" i="2"/>
  <c r="L31" i="2" s="1"/>
  <c r="L4" i="2"/>
  <c r="L5" i="2"/>
  <c r="L6" i="2"/>
  <c r="L7" i="2"/>
  <c r="L8" i="2"/>
  <c r="L9" i="2"/>
  <c r="L10" i="2"/>
  <c r="L11" i="2"/>
  <c r="L12" i="2"/>
  <c r="L2" i="2"/>
  <c r="L30" i="2" s="1"/>
  <c r="K28" i="2"/>
  <c r="K3" i="2"/>
  <c r="K31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K30" i="2" s="1"/>
  <c r="J3" i="2"/>
  <c r="J31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  <c r="J30" i="2" s="1"/>
  <c r="I2" i="2"/>
  <c r="I30" i="2" s="1"/>
  <c r="I26" i="2"/>
  <c r="I27" i="2"/>
  <c r="I28" i="2"/>
  <c r="I3" i="2"/>
  <c r="I3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  <c r="X3" i="1"/>
  <c r="X4" i="1"/>
  <c r="X5" i="1"/>
  <c r="X6" i="1"/>
  <c r="X423" i="1"/>
  <c r="X8" i="1"/>
  <c r="X9" i="1"/>
  <c r="X10" i="1"/>
  <c r="X11" i="1"/>
  <c r="X12" i="1"/>
  <c r="X50" i="1"/>
  <c r="X230" i="1"/>
  <c r="X15" i="1"/>
  <c r="X313" i="1"/>
  <c r="X17" i="1"/>
  <c r="X18" i="1"/>
  <c r="X19" i="1"/>
  <c r="X20" i="1"/>
  <c r="X21" i="1"/>
  <c r="X22" i="1"/>
  <c r="X23" i="1"/>
  <c r="X413" i="1"/>
  <c r="X149" i="1"/>
  <c r="X26" i="1"/>
  <c r="X27" i="1"/>
  <c r="X28" i="1"/>
  <c r="X29" i="1"/>
  <c r="X30" i="1"/>
  <c r="X49" i="1"/>
  <c r="X223" i="1"/>
  <c r="X33" i="1"/>
  <c r="X34" i="1"/>
  <c r="X35" i="1"/>
  <c r="X36" i="1"/>
  <c r="X37" i="1"/>
  <c r="X38" i="1"/>
  <c r="X39" i="1"/>
  <c r="X40" i="1"/>
  <c r="X410" i="1"/>
  <c r="X148" i="1"/>
  <c r="X43" i="1"/>
  <c r="X44" i="1"/>
  <c r="X45" i="1"/>
  <c r="X46" i="1"/>
  <c r="X47" i="1"/>
  <c r="X48" i="1"/>
  <c r="X220" i="1"/>
  <c r="X42" i="1"/>
  <c r="X51" i="1"/>
  <c r="X52" i="1"/>
  <c r="X53" i="1"/>
  <c r="X54" i="1"/>
  <c r="X55" i="1"/>
  <c r="X56" i="1"/>
  <c r="X57" i="1"/>
  <c r="X58" i="1"/>
  <c r="X59" i="1"/>
  <c r="X409" i="1"/>
  <c r="X61" i="1"/>
  <c r="X141" i="1"/>
  <c r="X63" i="1"/>
  <c r="X64" i="1"/>
  <c r="X65" i="1"/>
  <c r="X66" i="1"/>
  <c r="X67" i="1"/>
  <c r="X219" i="1"/>
  <c r="X69" i="1"/>
  <c r="X310" i="1"/>
  <c r="X71" i="1"/>
  <c r="X72" i="1"/>
  <c r="X73" i="1"/>
  <c r="X74" i="1"/>
  <c r="X75" i="1"/>
  <c r="X76" i="1"/>
  <c r="X403" i="1"/>
  <c r="X78" i="1"/>
  <c r="X139" i="1"/>
  <c r="X80" i="1"/>
  <c r="X81" i="1"/>
  <c r="X82" i="1"/>
  <c r="X83" i="1"/>
  <c r="X84" i="1"/>
  <c r="X85" i="1"/>
  <c r="X214" i="1"/>
  <c r="X41" i="1"/>
  <c r="X88" i="1"/>
  <c r="X309" i="1"/>
  <c r="X90" i="1"/>
  <c r="X91" i="1"/>
  <c r="X92" i="1"/>
  <c r="X93" i="1"/>
  <c r="X94" i="1"/>
  <c r="X95" i="1"/>
  <c r="X402" i="1"/>
  <c r="X97" i="1"/>
  <c r="X138" i="1"/>
  <c r="X99" i="1"/>
  <c r="X100" i="1"/>
  <c r="X101" i="1"/>
  <c r="X102" i="1"/>
  <c r="X103" i="1"/>
  <c r="X32" i="1"/>
  <c r="X212" i="1"/>
  <c r="X106" i="1"/>
  <c r="X305" i="1"/>
  <c r="X108" i="1"/>
  <c r="X109" i="1"/>
  <c r="X110" i="1"/>
  <c r="X111" i="1"/>
  <c r="X112" i="1"/>
  <c r="X113" i="1"/>
  <c r="X114" i="1"/>
  <c r="X392" i="1"/>
  <c r="X132" i="1"/>
  <c r="X117" i="1"/>
  <c r="X118" i="1"/>
  <c r="X119" i="1"/>
  <c r="X120" i="1"/>
  <c r="X121" i="1"/>
  <c r="X207" i="1"/>
  <c r="X123" i="1"/>
  <c r="X304" i="1"/>
  <c r="X125" i="1"/>
  <c r="X126" i="1"/>
  <c r="X127" i="1"/>
  <c r="X128" i="1"/>
  <c r="X129" i="1"/>
  <c r="X130" i="1"/>
  <c r="X389" i="1"/>
  <c r="X131" i="1"/>
  <c r="X133" i="1"/>
  <c r="X134" i="1"/>
  <c r="X135" i="1"/>
  <c r="X136" i="1"/>
  <c r="X137" i="1"/>
  <c r="X31" i="1"/>
  <c r="X205" i="1"/>
  <c r="X140" i="1"/>
  <c r="X293" i="1"/>
  <c r="X142" i="1"/>
  <c r="X143" i="1"/>
  <c r="X144" i="1"/>
  <c r="X145" i="1"/>
  <c r="X146" i="1"/>
  <c r="X147" i="1"/>
  <c r="X388" i="1"/>
  <c r="X124" i="1"/>
  <c r="X150" i="1"/>
  <c r="X151" i="1"/>
  <c r="X152" i="1"/>
  <c r="X153" i="1"/>
  <c r="X154" i="1"/>
  <c r="X25" i="1"/>
  <c r="X204" i="1"/>
  <c r="X157" i="1"/>
  <c r="X291" i="1"/>
  <c r="X159" i="1"/>
  <c r="X160" i="1"/>
  <c r="X161" i="1"/>
  <c r="X162" i="1"/>
  <c r="X163" i="1"/>
  <c r="X164" i="1"/>
  <c r="X383" i="1"/>
  <c r="X122" i="1"/>
  <c r="X167" i="1"/>
  <c r="X168" i="1"/>
  <c r="X169" i="1"/>
  <c r="X170" i="1"/>
  <c r="X24" i="1"/>
  <c r="X198" i="1"/>
  <c r="X173" i="1"/>
  <c r="X290" i="1"/>
  <c r="X175" i="1"/>
  <c r="X176" i="1"/>
  <c r="X177" i="1"/>
  <c r="X178" i="1"/>
  <c r="X382" i="1"/>
  <c r="X180" i="1"/>
  <c r="X116" i="1"/>
  <c r="X182" i="1"/>
  <c r="X183" i="1"/>
  <c r="X184" i="1"/>
  <c r="X185" i="1"/>
  <c r="X186" i="1"/>
  <c r="X16" i="1"/>
  <c r="X197" i="1"/>
  <c r="X189" i="1"/>
  <c r="X190" i="1"/>
  <c r="X285" i="1"/>
  <c r="X192" i="1"/>
  <c r="X193" i="1"/>
  <c r="X194" i="1"/>
  <c r="X195" i="1"/>
  <c r="X196" i="1"/>
  <c r="X372" i="1"/>
  <c r="X115" i="1"/>
  <c r="X199" i="1"/>
  <c r="X200" i="1"/>
  <c r="X201" i="1"/>
  <c r="X202" i="1"/>
  <c r="X203" i="1"/>
  <c r="X14" i="1"/>
  <c r="X191" i="1"/>
  <c r="X206" i="1"/>
  <c r="X284" i="1"/>
  <c r="X208" i="1"/>
  <c r="X209" i="1"/>
  <c r="X210" i="1"/>
  <c r="X211" i="1"/>
  <c r="X369" i="1"/>
  <c r="X213" i="1"/>
  <c r="X107" i="1"/>
  <c r="X215" i="1"/>
  <c r="X216" i="1"/>
  <c r="X217" i="1"/>
  <c r="X218" i="1"/>
  <c r="X13" i="1"/>
  <c r="X188" i="1"/>
  <c r="X221" i="1"/>
  <c r="X222" i="1"/>
  <c r="X274" i="1"/>
  <c r="X224" i="1"/>
  <c r="X225" i="1"/>
  <c r="X226" i="1"/>
  <c r="X227" i="1"/>
  <c r="X228" i="1"/>
  <c r="X229" i="1"/>
  <c r="X368" i="1"/>
  <c r="X231" i="1"/>
  <c r="X105" i="1"/>
  <c r="X233" i="1"/>
  <c r="X234" i="1"/>
  <c r="X235" i="1"/>
  <c r="X236" i="1"/>
  <c r="X7" i="1"/>
  <c r="X187" i="1"/>
  <c r="X239" i="1"/>
  <c r="X272" i="1"/>
  <c r="X241" i="1"/>
  <c r="X242" i="1"/>
  <c r="X243" i="1"/>
  <c r="X244" i="1"/>
  <c r="X245" i="1"/>
  <c r="X424" i="1"/>
  <c r="X247" i="1"/>
  <c r="X155" i="1"/>
  <c r="X249" i="1"/>
  <c r="X250" i="1"/>
  <c r="X251" i="1"/>
  <c r="X252" i="1"/>
  <c r="X60" i="1"/>
  <c r="X232" i="1"/>
  <c r="X255" i="1"/>
  <c r="X323" i="1"/>
  <c r="X257" i="1"/>
  <c r="X258" i="1"/>
  <c r="X259" i="1"/>
  <c r="X260" i="1"/>
  <c r="X261" i="1"/>
  <c r="X262" i="1"/>
  <c r="X263" i="1"/>
  <c r="X264" i="1"/>
  <c r="X430" i="1"/>
  <c r="X156" i="1"/>
  <c r="X267" i="1"/>
  <c r="X268" i="1"/>
  <c r="X269" i="1"/>
  <c r="X270" i="1"/>
  <c r="X62" i="1"/>
  <c r="X237" i="1"/>
  <c r="X273" i="1"/>
  <c r="X324" i="1"/>
  <c r="X275" i="1"/>
  <c r="X276" i="1"/>
  <c r="X277" i="1"/>
  <c r="X278" i="1"/>
  <c r="X279" i="1"/>
  <c r="X280" i="1"/>
  <c r="X281" i="1"/>
  <c r="X282" i="1"/>
  <c r="X283" i="1"/>
  <c r="X431" i="1"/>
  <c r="X158" i="1"/>
  <c r="X286" i="1"/>
  <c r="X287" i="1"/>
  <c r="X288" i="1"/>
  <c r="X289" i="1"/>
  <c r="X68" i="1"/>
  <c r="X238" i="1"/>
  <c r="X292" i="1"/>
  <c r="X329" i="1"/>
  <c r="X294" i="1"/>
  <c r="X295" i="1"/>
  <c r="X296" i="1"/>
  <c r="X297" i="1"/>
  <c r="X298" i="1"/>
  <c r="X299" i="1"/>
  <c r="X300" i="1"/>
  <c r="X301" i="1"/>
  <c r="X302" i="1"/>
  <c r="X303" i="1"/>
  <c r="X434" i="1"/>
  <c r="X165" i="1"/>
  <c r="X306" i="1"/>
  <c r="X307" i="1"/>
  <c r="X308" i="1"/>
  <c r="X70" i="1"/>
  <c r="X240" i="1"/>
  <c r="X311" i="1"/>
  <c r="X312" i="1"/>
  <c r="X330" i="1"/>
  <c r="X314" i="1"/>
  <c r="X315" i="1"/>
  <c r="X316" i="1"/>
  <c r="X317" i="1"/>
  <c r="X318" i="1"/>
  <c r="X319" i="1"/>
  <c r="X320" i="1"/>
  <c r="X321" i="1"/>
  <c r="X322" i="1"/>
  <c r="X445" i="1"/>
  <c r="X166" i="1"/>
  <c r="X325" i="1"/>
  <c r="X326" i="1"/>
  <c r="X327" i="1"/>
  <c r="X328" i="1"/>
  <c r="X77" i="1"/>
  <c r="X246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79" i="1"/>
  <c r="X248" i="1"/>
  <c r="X349" i="1"/>
  <c r="X347" i="1"/>
  <c r="X351" i="1"/>
  <c r="X352" i="1"/>
  <c r="X353" i="1"/>
  <c r="X354" i="1"/>
  <c r="X355" i="1"/>
  <c r="X356" i="1"/>
  <c r="X357" i="1"/>
  <c r="X358" i="1"/>
  <c r="X359" i="1"/>
  <c r="X360" i="1"/>
  <c r="X446" i="1"/>
  <c r="X171" i="1"/>
  <c r="X363" i="1"/>
  <c r="X364" i="1"/>
  <c r="X365" i="1"/>
  <c r="X366" i="1"/>
  <c r="X367" i="1"/>
  <c r="X86" i="1"/>
  <c r="X253" i="1"/>
  <c r="X370" i="1"/>
  <c r="X371" i="1"/>
  <c r="X348" i="1"/>
  <c r="X373" i="1"/>
  <c r="X374" i="1"/>
  <c r="X375" i="1"/>
  <c r="X376" i="1"/>
  <c r="X377" i="1"/>
  <c r="X378" i="1"/>
  <c r="X379" i="1"/>
  <c r="X380" i="1"/>
  <c r="X381" i="1"/>
  <c r="X461" i="1"/>
  <c r="X172" i="1"/>
  <c r="X384" i="1"/>
  <c r="X385" i="1"/>
  <c r="X386" i="1"/>
  <c r="X387" i="1"/>
  <c r="X87" i="1"/>
  <c r="X254" i="1"/>
  <c r="X390" i="1"/>
  <c r="X391" i="1"/>
  <c r="X350" i="1"/>
  <c r="X393" i="1"/>
  <c r="X394" i="1"/>
  <c r="X395" i="1"/>
  <c r="X396" i="1"/>
  <c r="X397" i="1"/>
  <c r="X398" i="1"/>
  <c r="X399" i="1"/>
  <c r="X400" i="1"/>
  <c r="X401" i="1"/>
  <c r="X468" i="1"/>
  <c r="X174" i="1"/>
  <c r="X404" i="1"/>
  <c r="X405" i="1"/>
  <c r="X406" i="1"/>
  <c r="X407" i="1"/>
  <c r="X408" i="1"/>
  <c r="X89" i="1"/>
  <c r="X256" i="1"/>
  <c r="X411" i="1"/>
  <c r="X412" i="1"/>
  <c r="X361" i="1"/>
  <c r="X414" i="1"/>
  <c r="X415" i="1"/>
  <c r="X416" i="1"/>
  <c r="X417" i="1"/>
  <c r="X418" i="1"/>
  <c r="X419" i="1"/>
  <c r="X420" i="1"/>
  <c r="X421" i="1"/>
  <c r="X422" i="1"/>
  <c r="X470" i="1"/>
  <c r="X179" i="1"/>
  <c r="X425" i="1"/>
  <c r="X426" i="1"/>
  <c r="X427" i="1"/>
  <c r="X428" i="1"/>
  <c r="X429" i="1"/>
  <c r="X96" i="1"/>
  <c r="X265" i="1"/>
  <c r="X432" i="1"/>
  <c r="X433" i="1"/>
  <c r="X362" i="1"/>
  <c r="X435" i="1"/>
  <c r="X436" i="1"/>
  <c r="X437" i="1"/>
  <c r="X438" i="1"/>
  <c r="X439" i="1"/>
  <c r="X440" i="1"/>
  <c r="X441" i="1"/>
  <c r="X442" i="1"/>
  <c r="X443" i="1"/>
  <c r="X444" i="1"/>
  <c r="X98" i="1"/>
  <c r="X26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84" i="1"/>
  <c r="X462" i="1"/>
  <c r="X463" i="1"/>
  <c r="X464" i="1"/>
  <c r="X465" i="1"/>
  <c r="X466" i="1"/>
  <c r="X467" i="1"/>
  <c r="X104" i="1"/>
  <c r="X469" i="1"/>
  <c r="X271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6" i="1"/>
  <c r="X485" i="1"/>
  <c r="X181" i="1"/>
  <c r="X487" i="1"/>
  <c r="X488" i="1"/>
  <c r="X489" i="1"/>
  <c r="X490" i="1"/>
  <c r="X2" i="1"/>
  <c r="W3" i="1"/>
  <c r="U3" i="1"/>
  <c r="W4" i="1"/>
  <c r="U4" i="1"/>
  <c r="W5" i="1"/>
  <c r="U5" i="1"/>
  <c r="W6" i="1"/>
  <c r="U6" i="1"/>
  <c r="W423" i="1"/>
  <c r="U423" i="1"/>
  <c r="W8" i="1"/>
  <c r="U8" i="1"/>
  <c r="W9" i="1"/>
  <c r="U9" i="1"/>
  <c r="W10" i="1"/>
  <c r="U10" i="1"/>
  <c r="W11" i="1"/>
  <c r="U11" i="1"/>
  <c r="W12" i="1"/>
  <c r="U12" i="1"/>
  <c r="W50" i="1"/>
  <c r="U50" i="1"/>
  <c r="W230" i="1"/>
  <c r="U230" i="1"/>
  <c r="W15" i="1"/>
  <c r="U15" i="1"/>
  <c r="W313" i="1"/>
  <c r="U313" i="1"/>
  <c r="W17" i="1"/>
  <c r="U17" i="1"/>
  <c r="W18" i="1"/>
  <c r="U18" i="1"/>
  <c r="W19" i="1"/>
  <c r="U19" i="1"/>
  <c r="W20" i="1"/>
  <c r="U20" i="1"/>
  <c r="W21" i="1"/>
  <c r="U21" i="1"/>
  <c r="W22" i="1"/>
  <c r="U22" i="1"/>
  <c r="W23" i="1"/>
  <c r="U23" i="1"/>
  <c r="W413" i="1"/>
  <c r="U413" i="1"/>
  <c r="W149" i="1"/>
  <c r="U149" i="1"/>
  <c r="W26" i="1"/>
  <c r="U26" i="1"/>
  <c r="W27" i="1"/>
  <c r="U27" i="1"/>
  <c r="W28" i="1"/>
  <c r="U28" i="1"/>
  <c r="W29" i="1"/>
  <c r="U29" i="1"/>
  <c r="W30" i="1"/>
  <c r="U30" i="1"/>
  <c r="W49" i="1"/>
  <c r="U49" i="1"/>
  <c r="W223" i="1"/>
  <c r="U223" i="1"/>
  <c r="W33" i="1"/>
  <c r="U33" i="1"/>
  <c r="W34" i="1"/>
  <c r="U34" i="1"/>
  <c r="W35" i="1"/>
  <c r="U35" i="1"/>
  <c r="W36" i="1"/>
  <c r="U36" i="1"/>
  <c r="W37" i="1"/>
  <c r="U37" i="1"/>
  <c r="W38" i="1"/>
  <c r="U38" i="1"/>
  <c r="W39" i="1"/>
  <c r="U39" i="1"/>
  <c r="W40" i="1"/>
  <c r="U40" i="1"/>
  <c r="W410" i="1"/>
  <c r="U410" i="1"/>
  <c r="W148" i="1"/>
  <c r="U148" i="1"/>
  <c r="W43" i="1"/>
  <c r="U43" i="1"/>
  <c r="W44" i="1"/>
  <c r="U44" i="1"/>
  <c r="W45" i="1"/>
  <c r="U45" i="1"/>
  <c r="W46" i="1"/>
  <c r="U46" i="1"/>
  <c r="W47" i="1"/>
  <c r="U47" i="1"/>
  <c r="W48" i="1"/>
  <c r="U48" i="1"/>
  <c r="W220" i="1"/>
  <c r="U220" i="1"/>
  <c r="W42" i="1"/>
  <c r="U42" i="1"/>
  <c r="W51" i="1"/>
  <c r="U51" i="1"/>
  <c r="W52" i="1"/>
  <c r="U52" i="1"/>
  <c r="W53" i="1"/>
  <c r="U53" i="1"/>
  <c r="W54" i="1"/>
  <c r="U54" i="1"/>
  <c r="W55" i="1"/>
  <c r="U55" i="1"/>
  <c r="W56" i="1"/>
  <c r="U56" i="1"/>
  <c r="W57" i="1"/>
  <c r="U57" i="1"/>
  <c r="W58" i="1"/>
  <c r="U58" i="1"/>
  <c r="W59" i="1"/>
  <c r="U59" i="1"/>
  <c r="W409" i="1"/>
  <c r="U409" i="1"/>
  <c r="W61" i="1"/>
  <c r="U61" i="1"/>
  <c r="W141" i="1"/>
  <c r="U141" i="1"/>
  <c r="W63" i="1"/>
  <c r="U63" i="1"/>
  <c r="W64" i="1"/>
  <c r="U64" i="1"/>
  <c r="W65" i="1"/>
  <c r="U65" i="1"/>
  <c r="W66" i="1"/>
  <c r="U66" i="1"/>
  <c r="W67" i="1"/>
  <c r="U67" i="1"/>
  <c r="W219" i="1"/>
  <c r="U219" i="1"/>
  <c r="W69" i="1"/>
  <c r="U69" i="1"/>
  <c r="W310" i="1"/>
  <c r="U310" i="1"/>
  <c r="W71" i="1"/>
  <c r="U71" i="1"/>
  <c r="W72" i="1"/>
  <c r="U72" i="1"/>
  <c r="W73" i="1"/>
  <c r="U73" i="1"/>
  <c r="W74" i="1"/>
  <c r="U74" i="1"/>
  <c r="W75" i="1"/>
  <c r="U75" i="1"/>
  <c r="W76" i="1"/>
  <c r="U76" i="1"/>
  <c r="W403" i="1"/>
  <c r="U403" i="1"/>
  <c r="W78" i="1"/>
  <c r="U78" i="1"/>
  <c r="W139" i="1"/>
  <c r="U139" i="1"/>
  <c r="W80" i="1"/>
  <c r="U80" i="1"/>
  <c r="W81" i="1"/>
  <c r="U81" i="1"/>
  <c r="W82" i="1"/>
  <c r="U82" i="1"/>
  <c r="W83" i="1"/>
  <c r="U83" i="1"/>
  <c r="W84" i="1"/>
  <c r="U84" i="1"/>
  <c r="W85" i="1"/>
  <c r="U85" i="1"/>
  <c r="W214" i="1"/>
  <c r="U214" i="1"/>
  <c r="W41" i="1"/>
  <c r="U41" i="1"/>
  <c r="W88" i="1"/>
  <c r="U88" i="1"/>
  <c r="W309" i="1"/>
  <c r="U309" i="1"/>
  <c r="W90" i="1"/>
  <c r="U90" i="1"/>
  <c r="W91" i="1"/>
  <c r="U91" i="1"/>
  <c r="W92" i="1"/>
  <c r="U92" i="1"/>
  <c r="W93" i="1"/>
  <c r="U93" i="1"/>
  <c r="W94" i="1"/>
  <c r="U94" i="1"/>
  <c r="W95" i="1"/>
  <c r="U95" i="1"/>
  <c r="W402" i="1"/>
  <c r="U402" i="1"/>
  <c r="W97" i="1"/>
  <c r="U97" i="1"/>
  <c r="W138" i="1"/>
  <c r="U138" i="1"/>
  <c r="W99" i="1"/>
  <c r="U99" i="1"/>
  <c r="W100" i="1"/>
  <c r="U100" i="1"/>
  <c r="W101" i="1"/>
  <c r="U101" i="1"/>
  <c r="W102" i="1"/>
  <c r="U102" i="1"/>
  <c r="W103" i="1"/>
  <c r="U103" i="1"/>
  <c r="W32" i="1"/>
  <c r="U32" i="1"/>
  <c r="W212" i="1"/>
  <c r="U212" i="1"/>
  <c r="W106" i="1"/>
  <c r="U106" i="1"/>
  <c r="W305" i="1"/>
  <c r="U305" i="1"/>
  <c r="W108" i="1"/>
  <c r="U108" i="1"/>
  <c r="W109" i="1"/>
  <c r="U109" i="1"/>
  <c r="W110" i="1"/>
  <c r="U110" i="1"/>
  <c r="W111" i="1"/>
  <c r="U111" i="1"/>
  <c r="W112" i="1"/>
  <c r="U112" i="1"/>
  <c r="W113" i="1"/>
  <c r="U113" i="1"/>
  <c r="W114" i="1"/>
  <c r="U114" i="1"/>
  <c r="W392" i="1"/>
  <c r="U392" i="1"/>
  <c r="W132" i="1"/>
  <c r="U132" i="1"/>
  <c r="W117" i="1"/>
  <c r="U117" i="1"/>
  <c r="W118" i="1"/>
  <c r="U118" i="1"/>
  <c r="W119" i="1"/>
  <c r="U119" i="1"/>
  <c r="W120" i="1"/>
  <c r="U120" i="1"/>
  <c r="W121" i="1"/>
  <c r="U121" i="1"/>
  <c r="W207" i="1"/>
  <c r="U207" i="1"/>
  <c r="W123" i="1"/>
  <c r="U123" i="1"/>
  <c r="W304" i="1"/>
  <c r="U304" i="1"/>
  <c r="W125" i="1"/>
  <c r="U125" i="1"/>
  <c r="W126" i="1"/>
  <c r="U126" i="1"/>
  <c r="W127" i="1"/>
  <c r="U127" i="1"/>
  <c r="W128" i="1"/>
  <c r="U128" i="1"/>
  <c r="W129" i="1"/>
  <c r="U129" i="1"/>
  <c r="W130" i="1"/>
  <c r="U130" i="1"/>
  <c r="W389" i="1"/>
  <c r="U389" i="1"/>
  <c r="W131" i="1"/>
  <c r="U131" i="1"/>
  <c r="W133" i="1"/>
  <c r="U133" i="1"/>
  <c r="W134" i="1"/>
  <c r="U134" i="1"/>
  <c r="W135" i="1"/>
  <c r="U135" i="1"/>
  <c r="W136" i="1"/>
  <c r="U136" i="1"/>
  <c r="W137" i="1"/>
  <c r="U137" i="1"/>
  <c r="W31" i="1"/>
  <c r="U31" i="1"/>
  <c r="W205" i="1"/>
  <c r="U205" i="1"/>
  <c r="W140" i="1"/>
  <c r="U140" i="1"/>
  <c r="W293" i="1"/>
  <c r="U293" i="1"/>
  <c r="W142" i="1"/>
  <c r="U142" i="1"/>
  <c r="W143" i="1"/>
  <c r="U143" i="1"/>
  <c r="W144" i="1"/>
  <c r="U144" i="1"/>
  <c r="W145" i="1"/>
  <c r="U145" i="1"/>
  <c r="W146" i="1"/>
  <c r="U146" i="1"/>
  <c r="W147" i="1"/>
  <c r="U147" i="1"/>
  <c r="W388" i="1"/>
  <c r="U388" i="1"/>
  <c r="W124" i="1"/>
  <c r="U124" i="1"/>
  <c r="W150" i="1"/>
  <c r="U150" i="1"/>
  <c r="W151" i="1"/>
  <c r="U151" i="1"/>
  <c r="W152" i="1"/>
  <c r="U152" i="1"/>
  <c r="W153" i="1"/>
  <c r="U153" i="1"/>
  <c r="W154" i="1"/>
  <c r="U154" i="1"/>
  <c r="W25" i="1"/>
  <c r="U25" i="1"/>
  <c r="W204" i="1"/>
  <c r="U204" i="1"/>
  <c r="W157" i="1"/>
  <c r="U157" i="1"/>
  <c r="W291" i="1"/>
  <c r="U291" i="1"/>
  <c r="W159" i="1"/>
  <c r="U159" i="1"/>
  <c r="W160" i="1"/>
  <c r="U160" i="1"/>
  <c r="W161" i="1"/>
  <c r="U161" i="1"/>
  <c r="W162" i="1"/>
  <c r="U162" i="1"/>
  <c r="W163" i="1"/>
  <c r="U163" i="1"/>
  <c r="W164" i="1"/>
  <c r="U164" i="1"/>
  <c r="W383" i="1"/>
  <c r="U383" i="1"/>
  <c r="W122" i="1"/>
  <c r="U122" i="1"/>
  <c r="W167" i="1"/>
  <c r="U167" i="1"/>
  <c r="W168" i="1"/>
  <c r="U168" i="1"/>
  <c r="W169" i="1"/>
  <c r="U169" i="1"/>
  <c r="W170" i="1"/>
  <c r="U170" i="1"/>
  <c r="W24" i="1"/>
  <c r="U24" i="1"/>
  <c r="W198" i="1"/>
  <c r="U198" i="1"/>
  <c r="W173" i="1"/>
  <c r="U173" i="1"/>
  <c r="W290" i="1"/>
  <c r="U290" i="1"/>
  <c r="W175" i="1"/>
  <c r="U175" i="1"/>
  <c r="W176" i="1"/>
  <c r="U176" i="1"/>
  <c r="W177" i="1"/>
  <c r="U177" i="1"/>
  <c r="W178" i="1"/>
  <c r="U178" i="1"/>
  <c r="W382" i="1"/>
  <c r="U382" i="1"/>
  <c r="W180" i="1"/>
  <c r="U180" i="1"/>
  <c r="W116" i="1"/>
  <c r="U116" i="1"/>
  <c r="W182" i="1"/>
  <c r="U182" i="1"/>
  <c r="W183" i="1"/>
  <c r="U183" i="1"/>
  <c r="W184" i="1"/>
  <c r="U184" i="1"/>
  <c r="W185" i="1"/>
  <c r="U185" i="1"/>
  <c r="W186" i="1"/>
  <c r="U186" i="1"/>
  <c r="W16" i="1"/>
  <c r="U16" i="1"/>
  <c r="W197" i="1"/>
  <c r="U197" i="1"/>
  <c r="W189" i="1"/>
  <c r="U189" i="1"/>
  <c r="W190" i="1"/>
  <c r="U190" i="1"/>
  <c r="W285" i="1"/>
  <c r="U285" i="1"/>
  <c r="W192" i="1"/>
  <c r="U192" i="1"/>
  <c r="W193" i="1"/>
  <c r="U193" i="1"/>
  <c r="W194" i="1"/>
  <c r="U194" i="1"/>
  <c r="W195" i="1"/>
  <c r="U195" i="1"/>
  <c r="W196" i="1"/>
  <c r="U196" i="1"/>
  <c r="W372" i="1"/>
  <c r="U372" i="1"/>
  <c r="W115" i="1"/>
  <c r="U115" i="1"/>
  <c r="W199" i="1"/>
  <c r="U199" i="1"/>
  <c r="W200" i="1"/>
  <c r="U200" i="1"/>
  <c r="W201" i="1"/>
  <c r="U201" i="1"/>
  <c r="W202" i="1"/>
  <c r="U202" i="1"/>
  <c r="W203" i="1"/>
  <c r="U203" i="1"/>
  <c r="W14" i="1"/>
  <c r="U14" i="1"/>
  <c r="W191" i="1"/>
  <c r="U191" i="1"/>
  <c r="W206" i="1"/>
  <c r="U206" i="1"/>
  <c r="W284" i="1"/>
  <c r="U284" i="1"/>
  <c r="W208" i="1"/>
  <c r="U208" i="1"/>
  <c r="W209" i="1"/>
  <c r="U209" i="1"/>
  <c r="W210" i="1"/>
  <c r="U210" i="1"/>
  <c r="W211" i="1"/>
  <c r="U211" i="1"/>
  <c r="W369" i="1"/>
  <c r="U369" i="1"/>
  <c r="W213" i="1"/>
  <c r="U213" i="1"/>
  <c r="W107" i="1"/>
  <c r="U107" i="1"/>
  <c r="W215" i="1"/>
  <c r="U215" i="1"/>
  <c r="W216" i="1"/>
  <c r="U216" i="1"/>
  <c r="W217" i="1"/>
  <c r="U217" i="1"/>
  <c r="W218" i="1"/>
  <c r="U218" i="1"/>
  <c r="W13" i="1"/>
  <c r="U13" i="1"/>
  <c r="W188" i="1"/>
  <c r="U188" i="1"/>
  <c r="W221" i="1"/>
  <c r="U221" i="1"/>
  <c r="W222" i="1"/>
  <c r="U222" i="1"/>
  <c r="W274" i="1"/>
  <c r="U274" i="1"/>
  <c r="W224" i="1"/>
  <c r="U224" i="1"/>
  <c r="W225" i="1"/>
  <c r="U225" i="1"/>
  <c r="W226" i="1"/>
  <c r="U226" i="1"/>
  <c r="W227" i="1"/>
  <c r="U227" i="1"/>
  <c r="W228" i="1"/>
  <c r="U228" i="1"/>
  <c r="W229" i="1"/>
  <c r="U229" i="1"/>
  <c r="W368" i="1"/>
  <c r="U368" i="1"/>
  <c r="W231" i="1"/>
  <c r="U231" i="1"/>
  <c r="W105" i="1"/>
  <c r="U105" i="1"/>
  <c r="W233" i="1"/>
  <c r="U233" i="1"/>
  <c r="W234" i="1"/>
  <c r="U234" i="1"/>
  <c r="W235" i="1"/>
  <c r="U235" i="1"/>
  <c r="W236" i="1"/>
  <c r="U236" i="1"/>
  <c r="W7" i="1"/>
  <c r="U7" i="1"/>
  <c r="W187" i="1"/>
  <c r="U187" i="1"/>
  <c r="W239" i="1"/>
  <c r="U239" i="1"/>
  <c r="W272" i="1"/>
  <c r="U272" i="1"/>
  <c r="W241" i="1"/>
  <c r="U241" i="1"/>
  <c r="W242" i="1"/>
  <c r="U242" i="1"/>
  <c r="W243" i="1"/>
  <c r="U243" i="1"/>
  <c r="W244" i="1"/>
  <c r="U244" i="1"/>
  <c r="W245" i="1"/>
  <c r="U245" i="1"/>
  <c r="W424" i="1"/>
  <c r="U424" i="1"/>
  <c r="W247" i="1"/>
  <c r="U247" i="1"/>
  <c r="W155" i="1"/>
  <c r="U155" i="1"/>
  <c r="W249" i="1"/>
  <c r="U249" i="1"/>
  <c r="W250" i="1"/>
  <c r="U250" i="1"/>
  <c r="W251" i="1"/>
  <c r="U251" i="1"/>
  <c r="W252" i="1"/>
  <c r="U252" i="1"/>
  <c r="W60" i="1"/>
  <c r="U60" i="1"/>
  <c r="W232" i="1"/>
  <c r="U232" i="1"/>
  <c r="W255" i="1"/>
  <c r="U255" i="1"/>
  <c r="W323" i="1"/>
  <c r="U323" i="1"/>
  <c r="W257" i="1"/>
  <c r="U257" i="1"/>
  <c r="W258" i="1"/>
  <c r="U258" i="1"/>
  <c r="W259" i="1"/>
  <c r="U259" i="1"/>
  <c r="W260" i="1"/>
  <c r="U260" i="1"/>
  <c r="W261" i="1"/>
  <c r="U261" i="1"/>
  <c r="W262" i="1"/>
  <c r="U262" i="1"/>
  <c r="W263" i="1"/>
  <c r="U263" i="1"/>
  <c r="W264" i="1"/>
  <c r="U264" i="1"/>
  <c r="W430" i="1"/>
  <c r="U430" i="1"/>
  <c r="W156" i="1"/>
  <c r="U156" i="1"/>
  <c r="W267" i="1"/>
  <c r="U267" i="1"/>
  <c r="W268" i="1"/>
  <c r="U268" i="1"/>
  <c r="W269" i="1"/>
  <c r="U269" i="1"/>
  <c r="W270" i="1"/>
  <c r="U270" i="1"/>
  <c r="W62" i="1"/>
  <c r="U62" i="1"/>
  <c r="W237" i="1"/>
  <c r="U237" i="1"/>
  <c r="W273" i="1"/>
  <c r="U273" i="1"/>
  <c r="W324" i="1"/>
  <c r="U324" i="1"/>
  <c r="W275" i="1"/>
  <c r="U275" i="1"/>
  <c r="W276" i="1"/>
  <c r="U276" i="1"/>
  <c r="W277" i="1"/>
  <c r="U277" i="1"/>
  <c r="W278" i="1"/>
  <c r="U278" i="1"/>
  <c r="W279" i="1"/>
  <c r="U279" i="1"/>
  <c r="W280" i="1"/>
  <c r="U280" i="1"/>
  <c r="W281" i="1"/>
  <c r="U281" i="1"/>
  <c r="W282" i="1"/>
  <c r="U282" i="1"/>
  <c r="W283" i="1"/>
  <c r="U283" i="1"/>
  <c r="W431" i="1"/>
  <c r="U431" i="1"/>
  <c r="W158" i="1"/>
  <c r="U158" i="1"/>
  <c r="W286" i="1"/>
  <c r="U286" i="1"/>
  <c r="W287" i="1"/>
  <c r="U287" i="1"/>
  <c r="W288" i="1"/>
  <c r="U288" i="1"/>
  <c r="W289" i="1"/>
  <c r="U289" i="1"/>
  <c r="W68" i="1"/>
  <c r="U68" i="1"/>
  <c r="W238" i="1"/>
  <c r="U238" i="1"/>
  <c r="W292" i="1"/>
  <c r="U292" i="1"/>
  <c r="W329" i="1"/>
  <c r="U329" i="1"/>
  <c r="W294" i="1"/>
  <c r="U294" i="1"/>
  <c r="W295" i="1"/>
  <c r="U295" i="1"/>
  <c r="W296" i="1"/>
  <c r="U296" i="1"/>
  <c r="W297" i="1"/>
  <c r="U297" i="1"/>
  <c r="W298" i="1"/>
  <c r="U298" i="1"/>
  <c r="W299" i="1"/>
  <c r="U299" i="1"/>
  <c r="W300" i="1"/>
  <c r="U300" i="1"/>
  <c r="W301" i="1"/>
  <c r="U301" i="1"/>
  <c r="W302" i="1"/>
  <c r="U302" i="1"/>
  <c r="W303" i="1"/>
  <c r="U303" i="1"/>
  <c r="W434" i="1"/>
  <c r="U434" i="1"/>
  <c r="W165" i="1"/>
  <c r="U165" i="1"/>
  <c r="W306" i="1"/>
  <c r="U306" i="1"/>
  <c r="W307" i="1"/>
  <c r="U307" i="1"/>
  <c r="W308" i="1"/>
  <c r="U308" i="1"/>
  <c r="W70" i="1"/>
  <c r="U70" i="1"/>
  <c r="W240" i="1"/>
  <c r="U240" i="1"/>
  <c r="W311" i="1"/>
  <c r="U311" i="1"/>
  <c r="W312" i="1"/>
  <c r="U312" i="1"/>
  <c r="W330" i="1"/>
  <c r="U330" i="1"/>
  <c r="W314" i="1"/>
  <c r="U314" i="1"/>
  <c r="W315" i="1"/>
  <c r="U315" i="1"/>
  <c r="W316" i="1"/>
  <c r="U316" i="1"/>
  <c r="W317" i="1"/>
  <c r="U317" i="1"/>
  <c r="W318" i="1"/>
  <c r="U318" i="1"/>
  <c r="W319" i="1"/>
  <c r="U319" i="1"/>
  <c r="W320" i="1"/>
  <c r="U320" i="1"/>
  <c r="W321" i="1"/>
  <c r="U321" i="1"/>
  <c r="W322" i="1"/>
  <c r="U322" i="1"/>
  <c r="W445" i="1"/>
  <c r="U445" i="1"/>
  <c r="W166" i="1"/>
  <c r="U166" i="1"/>
  <c r="W325" i="1"/>
  <c r="U325" i="1"/>
  <c r="W326" i="1"/>
  <c r="U326" i="1"/>
  <c r="W327" i="1"/>
  <c r="U327" i="1"/>
  <c r="W328" i="1"/>
  <c r="U328" i="1"/>
  <c r="W77" i="1"/>
  <c r="U77" i="1"/>
  <c r="W246" i="1"/>
  <c r="U246" i="1"/>
  <c r="W331" i="1"/>
  <c r="U331" i="1"/>
  <c r="W332" i="1"/>
  <c r="U332" i="1"/>
  <c r="W333" i="1"/>
  <c r="U333" i="1"/>
  <c r="W334" i="1"/>
  <c r="U334" i="1"/>
  <c r="W335" i="1"/>
  <c r="U335" i="1"/>
  <c r="W336" i="1"/>
  <c r="U336" i="1"/>
  <c r="W337" i="1"/>
  <c r="U337" i="1"/>
  <c r="W338" i="1"/>
  <c r="U338" i="1"/>
  <c r="W339" i="1"/>
  <c r="U339" i="1"/>
  <c r="W340" i="1"/>
  <c r="U340" i="1"/>
  <c r="W341" i="1"/>
  <c r="U341" i="1"/>
  <c r="W342" i="1"/>
  <c r="U342" i="1"/>
  <c r="W343" i="1"/>
  <c r="U343" i="1"/>
  <c r="W344" i="1"/>
  <c r="U344" i="1"/>
  <c r="W345" i="1"/>
  <c r="U345" i="1"/>
  <c r="W346" i="1"/>
  <c r="U346" i="1"/>
  <c r="W79" i="1"/>
  <c r="U79" i="1"/>
  <c r="W248" i="1"/>
  <c r="U248" i="1"/>
  <c r="W349" i="1"/>
  <c r="U349" i="1"/>
  <c r="W347" i="1"/>
  <c r="U347" i="1"/>
  <c r="W351" i="1"/>
  <c r="U351" i="1"/>
  <c r="W352" i="1"/>
  <c r="U352" i="1"/>
  <c r="W353" i="1"/>
  <c r="U353" i="1"/>
  <c r="W354" i="1"/>
  <c r="U354" i="1"/>
  <c r="W355" i="1"/>
  <c r="U355" i="1"/>
  <c r="W356" i="1"/>
  <c r="U356" i="1"/>
  <c r="W357" i="1"/>
  <c r="U357" i="1"/>
  <c r="W358" i="1"/>
  <c r="U358" i="1"/>
  <c r="W359" i="1"/>
  <c r="U359" i="1"/>
  <c r="W360" i="1"/>
  <c r="U360" i="1"/>
  <c r="W446" i="1"/>
  <c r="U446" i="1"/>
  <c r="W171" i="1"/>
  <c r="U171" i="1"/>
  <c r="W363" i="1"/>
  <c r="U363" i="1"/>
  <c r="W364" i="1"/>
  <c r="U364" i="1"/>
  <c r="W365" i="1"/>
  <c r="U365" i="1"/>
  <c r="W366" i="1"/>
  <c r="U366" i="1"/>
  <c r="W367" i="1"/>
  <c r="U367" i="1"/>
  <c r="W86" i="1"/>
  <c r="U86" i="1"/>
  <c r="W253" i="1"/>
  <c r="U253" i="1"/>
  <c r="W370" i="1"/>
  <c r="U370" i="1"/>
  <c r="W371" i="1"/>
  <c r="U371" i="1"/>
  <c r="W348" i="1"/>
  <c r="U348" i="1"/>
  <c r="W373" i="1"/>
  <c r="U373" i="1"/>
  <c r="W374" i="1"/>
  <c r="U374" i="1"/>
  <c r="W375" i="1"/>
  <c r="U375" i="1"/>
  <c r="W376" i="1"/>
  <c r="U376" i="1"/>
  <c r="W377" i="1"/>
  <c r="U377" i="1"/>
  <c r="W378" i="1"/>
  <c r="U378" i="1"/>
  <c r="W379" i="1"/>
  <c r="U379" i="1"/>
  <c r="W380" i="1"/>
  <c r="U380" i="1"/>
  <c r="W381" i="1"/>
  <c r="U381" i="1"/>
  <c r="W461" i="1"/>
  <c r="U461" i="1"/>
  <c r="W172" i="1"/>
  <c r="U172" i="1"/>
  <c r="W384" i="1"/>
  <c r="U384" i="1"/>
  <c r="W385" i="1"/>
  <c r="U385" i="1"/>
  <c r="W386" i="1"/>
  <c r="U386" i="1"/>
  <c r="W387" i="1"/>
  <c r="U387" i="1"/>
  <c r="W87" i="1"/>
  <c r="U87" i="1"/>
  <c r="W254" i="1"/>
  <c r="U254" i="1"/>
  <c r="W390" i="1"/>
  <c r="U390" i="1"/>
  <c r="W391" i="1"/>
  <c r="U391" i="1"/>
  <c r="W350" i="1"/>
  <c r="U350" i="1"/>
  <c r="W393" i="1"/>
  <c r="U393" i="1"/>
  <c r="W394" i="1"/>
  <c r="U394" i="1"/>
  <c r="W395" i="1"/>
  <c r="U395" i="1"/>
  <c r="W396" i="1"/>
  <c r="U396" i="1"/>
  <c r="W397" i="1"/>
  <c r="U397" i="1"/>
  <c r="W398" i="1"/>
  <c r="U398" i="1"/>
  <c r="W399" i="1"/>
  <c r="U399" i="1"/>
  <c r="W400" i="1"/>
  <c r="U400" i="1"/>
  <c r="W401" i="1"/>
  <c r="U401" i="1"/>
  <c r="W468" i="1"/>
  <c r="U468" i="1"/>
  <c r="W174" i="1"/>
  <c r="U174" i="1"/>
  <c r="W404" i="1"/>
  <c r="U404" i="1"/>
  <c r="W405" i="1"/>
  <c r="U405" i="1"/>
  <c r="W406" i="1"/>
  <c r="U406" i="1"/>
  <c r="W407" i="1"/>
  <c r="U407" i="1"/>
  <c r="W408" i="1"/>
  <c r="U408" i="1"/>
  <c r="W89" i="1"/>
  <c r="U89" i="1"/>
  <c r="W256" i="1"/>
  <c r="U256" i="1"/>
  <c r="W411" i="1"/>
  <c r="U411" i="1"/>
  <c r="W412" i="1"/>
  <c r="U412" i="1"/>
  <c r="W361" i="1"/>
  <c r="U361" i="1"/>
  <c r="W414" i="1"/>
  <c r="U414" i="1"/>
  <c r="W415" i="1"/>
  <c r="U415" i="1"/>
  <c r="W416" i="1"/>
  <c r="U416" i="1"/>
  <c r="W417" i="1"/>
  <c r="U417" i="1"/>
  <c r="W418" i="1"/>
  <c r="U418" i="1"/>
  <c r="W419" i="1"/>
  <c r="U419" i="1"/>
  <c r="W420" i="1"/>
  <c r="U420" i="1"/>
  <c r="W421" i="1"/>
  <c r="U421" i="1"/>
  <c r="W422" i="1"/>
  <c r="U422" i="1"/>
  <c r="W470" i="1"/>
  <c r="U470" i="1"/>
  <c r="W179" i="1"/>
  <c r="U179" i="1"/>
  <c r="W425" i="1"/>
  <c r="U425" i="1"/>
  <c r="W426" i="1"/>
  <c r="U426" i="1"/>
  <c r="W427" i="1"/>
  <c r="U427" i="1"/>
  <c r="W428" i="1"/>
  <c r="U428" i="1"/>
  <c r="W429" i="1"/>
  <c r="U429" i="1"/>
  <c r="W96" i="1"/>
  <c r="U96" i="1"/>
  <c r="W265" i="1"/>
  <c r="U265" i="1"/>
  <c r="W432" i="1"/>
  <c r="U432" i="1"/>
  <c r="W433" i="1"/>
  <c r="U433" i="1"/>
  <c r="W362" i="1"/>
  <c r="U362" i="1"/>
  <c r="W435" i="1"/>
  <c r="U435" i="1"/>
  <c r="W436" i="1"/>
  <c r="U436" i="1"/>
  <c r="W437" i="1"/>
  <c r="U437" i="1"/>
  <c r="W438" i="1"/>
  <c r="U438" i="1"/>
  <c r="W439" i="1"/>
  <c r="U439" i="1"/>
  <c r="W440" i="1"/>
  <c r="U440" i="1"/>
  <c r="W441" i="1"/>
  <c r="U441" i="1"/>
  <c r="W442" i="1"/>
  <c r="U442" i="1"/>
  <c r="W443" i="1"/>
  <c r="U443" i="1"/>
  <c r="W444" i="1"/>
  <c r="U444" i="1"/>
  <c r="W98" i="1"/>
  <c r="U98" i="1"/>
  <c r="W266" i="1"/>
  <c r="U266" i="1"/>
  <c r="W447" i="1"/>
  <c r="U447" i="1"/>
  <c r="W448" i="1"/>
  <c r="U448" i="1"/>
  <c r="W449" i="1"/>
  <c r="U449" i="1"/>
  <c r="W450" i="1"/>
  <c r="U450" i="1"/>
  <c r="W451" i="1"/>
  <c r="U451" i="1"/>
  <c r="W452" i="1"/>
  <c r="U452" i="1"/>
  <c r="W453" i="1"/>
  <c r="U453" i="1"/>
  <c r="W454" i="1"/>
  <c r="U454" i="1"/>
  <c r="W455" i="1"/>
  <c r="U455" i="1"/>
  <c r="W456" i="1"/>
  <c r="U456" i="1"/>
  <c r="W457" i="1"/>
  <c r="U457" i="1"/>
  <c r="W458" i="1"/>
  <c r="U458" i="1"/>
  <c r="W459" i="1"/>
  <c r="U459" i="1"/>
  <c r="W460" i="1"/>
  <c r="U460" i="1"/>
  <c r="W484" i="1"/>
  <c r="U484" i="1"/>
  <c r="W462" i="1"/>
  <c r="U462" i="1"/>
  <c r="W463" i="1"/>
  <c r="U463" i="1"/>
  <c r="W464" i="1"/>
  <c r="U464" i="1"/>
  <c r="W465" i="1"/>
  <c r="U465" i="1"/>
  <c r="W466" i="1"/>
  <c r="U466" i="1"/>
  <c r="W467" i="1"/>
  <c r="U467" i="1"/>
  <c r="W104" i="1"/>
  <c r="U104" i="1"/>
  <c r="W469" i="1"/>
  <c r="U469" i="1"/>
  <c r="W271" i="1"/>
  <c r="U271" i="1"/>
  <c r="W471" i="1"/>
  <c r="U471" i="1"/>
  <c r="W472" i="1"/>
  <c r="U472" i="1"/>
  <c r="W473" i="1"/>
  <c r="U473" i="1"/>
  <c r="W474" i="1"/>
  <c r="U474" i="1"/>
  <c r="W475" i="1"/>
  <c r="U475" i="1"/>
  <c r="W476" i="1"/>
  <c r="U476" i="1"/>
  <c r="W477" i="1"/>
  <c r="U477" i="1"/>
  <c r="W478" i="1"/>
  <c r="U478" i="1"/>
  <c r="W479" i="1"/>
  <c r="U479" i="1"/>
  <c r="W480" i="1"/>
  <c r="U480" i="1"/>
  <c r="W481" i="1"/>
  <c r="U481" i="1"/>
  <c r="W482" i="1"/>
  <c r="U482" i="1"/>
  <c r="W483" i="1"/>
  <c r="U483" i="1"/>
  <c r="W486" i="1"/>
  <c r="U486" i="1"/>
  <c r="W485" i="1"/>
  <c r="U485" i="1"/>
  <c r="W181" i="1"/>
  <c r="U181" i="1"/>
  <c r="W487" i="1"/>
  <c r="U487" i="1"/>
  <c r="W488" i="1"/>
  <c r="U488" i="1"/>
  <c r="W489" i="1"/>
  <c r="U489" i="1"/>
  <c r="W490" i="1"/>
  <c r="U490" i="1"/>
  <c r="U2" i="1"/>
  <c r="W2" i="1"/>
  <c r="M32" i="2" l="1"/>
  <c r="M33" i="2" s="1"/>
  <c r="K32" i="2"/>
  <c r="K33" i="2" s="1"/>
  <c r="L32" i="2" l="1"/>
  <c r="L33" i="2" s="1"/>
  <c r="J32" i="2"/>
  <c r="J33" i="2" s="1"/>
  <c r="I32" i="2"/>
  <c r="I33" i="2" s="1"/>
</calcChain>
</file>

<file path=xl/sharedStrings.xml><?xml version="1.0" encoding="utf-8"?>
<sst xmlns="http://schemas.openxmlformats.org/spreadsheetml/2006/main" count="13573" uniqueCount="1160">
  <si>
    <t>raceId</t>
  </si>
  <si>
    <t>year</t>
  </si>
  <si>
    <t>round</t>
  </si>
  <si>
    <t>circuitId</t>
  </si>
  <si>
    <t>name</t>
  </si>
  <si>
    <t>date</t>
  </si>
  <si>
    <t>time</t>
  </si>
  <si>
    <t>url</t>
  </si>
  <si>
    <t>fp1_date</t>
  </si>
  <si>
    <t>fp1_time</t>
  </si>
  <si>
    <t>fp2_date</t>
  </si>
  <si>
    <t>fp2_time</t>
  </si>
  <si>
    <t>fp3_date</t>
  </si>
  <si>
    <t>fp3_time</t>
  </si>
  <si>
    <t>quali_date</t>
  </si>
  <si>
    <t>quali_time</t>
  </si>
  <si>
    <t>sprint_date</t>
  </si>
  <si>
    <t>sprint_time</t>
  </si>
  <si>
    <t>Australian Grand Prix</t>
  </si>
  <si>
    <t>http://en.wikipedia.org/wiki/2009_Australian_Grand_Prix</t>
  </si>
  <si>
    <t>\N</t>
  </si>
  <si>
    <t>Malaysian Grand Prix</t>
  </si>
  <si>
    <t>http://en.wikipedia.org/wiki/2009_Malaysian_Grand_Prix</t>
  </si>
  <si>
    <t>Chinese Grand Prix</t>
  </si>
  <si>
    <t>http://en.wikipedia.org/wiki/2009_Chinese_Grand_Prix</t>
  </si>
  <si>
    <t>Bahrain Grand Prix</t>
  </si>
  <si>
    <t>http://en.wikipedia.org/wiki/2009_Bahrain_Grand_Prix</t>
  </si>
  <si>
    <t>Spanish Grand Prix</t>
  </si>
  <si>
    <t>http://en.wikipedia.org/wiki/2009_Spanish_Grand_Prix</t>
  </si>
  <si>
    <t>Monaco Grand Prix</t>
  </si>
  <si>
    <t>http://en.wikipedia.org/wiki/2009_Monaco_Grand_Prix</t>
  </si>
  <si>
    <t>Turkish Grand Prix</t>
  </si>
  <si>
    <t>http://en.wikipedia.org/wiki/2009_Turkish_Grand_Prix</t>
  </si>
  <si>
    <t>British Grand Prix</t>
  </si>
  <si>
    <t>http://en.wikipedia.org/wiki/2009_British_Grand_Prix</t>
  </si>
  <si>
    <t>German Grand Prix</t>
  </si>
  <si>
    <t>http://en.wikipedia.org/wiki/2009_German_Grand_Prix</t>
  </si>
  <si>
    <t>Hungarian Grand Prix</t>
  </si>
  <si>
    <t>http://en.wikipedia.org/wiki/2009_Hungarian_Grand_Prix</t>
  </si>
  <si>
    <t>European Grand Prix</t>
  </si>
  <si>
    <t>http://en.wikipedia.org/wiki/2009_European_Grand_Prix</t>
  </si>
  <si>
    <t>Belgian Grand Prix</t>
  </si>
  <si>
    <t>http://en.wikipedia.org/wiki/2009_Belgian_Grand_Prix</t>
  </si>
  <si>
    <t>Italian Grand Prix</t>
  </si>
  <si>
    <t>http://en.wikipedia.org/wiki/2009_Italian_Grand_Prix</t>
  </si>
  <si>
    <t>Singapore Grand Prix</t>
  </si>
  <si>
    <t>http://en.wikipedia.org/wiki/2009_Singapore_Grand_Prix</t>
  </si>
  <si>
    <t>Japanese Grand Prix</t>
  </si>
  <si>
    <t>http://en.wikipedia.org/wiki/2009_Japanese_Grand_Prix</t>
  </si>
  <si>
    <t>Brazilian Grand Prix</t>
  </si>
  <si>
    <t>http://en.wikipedia.org/wiki/2009_Brazilian_Grand_Prix</t>
  </si>
  <si>
    <t>Abu Dhabi Grand Prix</t>
  </si>
  <si>
    <t>http://en.wikipedia.org/wiki/2009_Abu_Dhabi_Grand_Prix</t>
  </si>
  <si>
    <t>http://en.wikipedia.org/wiki/2008_Australian_Grand_Prix</t>
  </si>
  <si>
    <t>http://en.wikipedia.org/wiki/2008_Malaysian_Grand_Prix</t>
  </si>
  <si>
    <t>http://en.wikipedia.org/wiki/2008_Bahrain_Grand_Prix</t>
  </si>
  <si>
    <t>http://en.wikipedia.org/wiki/2008_Spanish_Grand_Prix</t>
  </si>
  <si>
    <t>http://en.wikipedia.org/wiki/2008_Turkish_Grand_Prix</t>
  </si>
  <si>
    <t>http://en.wikipedia.org/wiki/2008_Monaco_Grand_Prix</t>
  </si>
  <si>
    <t>Canadian Grand Prix</t>
  </si>
  <si>
    <t>http://en.wikipedia.org/wiki/2008_Canadian_Grand_Prix</t>
  </si>
  <si>
    <t>French Grand Prix</t>
  </si>
  <si>
    <t>http://en.wikipedia.org/wiki/2008_French_Grand_Prix</t>
  </si>
  <si>
    <t>http://en.wikipedia.org/wiki/2008_British_Grand_Prix</t>
  </si>
  <si>
    <t>http://en.wikipedia.org/wiki/2008_German_Grand_Prix</t>
  </si>
  <si>
    <t>http://en.wikipedia.org/wiki/2008_Hungarian_Grand_Prix</t>
  </si>
  <si>
    <t>http://en.wikipedia.org/wiki/2008_European_Grand_Prix</t>
  </si>
  <si>
    <t>http://en.wikipedia.org/wiki/2008_Belgian_Grand_Prix</t>
  </si>
  <si>
    <t>http://en.wikipedia.org/wiki/2008_Italian_Grand_Prix</t>
  </si>
  <si>
    <t>http://en.wikipedia.org/wiki/2008_Singapore_Grand_Prix</t>
  </si>
  <si>
    <t>http://en.wikipedia.org/wiki/2008_Japanese_Grand_Prix</t>
  </si>
  <si>
    <t>http://en.wikipedia.org/wiki/2008_Chinese_Grand_Prix</t>
  </si>
  <si>
    <t>http://en.wikipedia.org/wiki/2008_Brazilian_Grand_Prix</t>
  </si>
  <si>
    <t>http://en.wikipedia.org/wiki/2007_Australian_Grand_Prix</t>
  </si>
  <si>
    <t>http://en.wikipedia.org/wiki/2007_Malaysian_Grand_Prix</t>
  </si>
  <si>
    <t>http://en.wikipedia.org/wiki/2007_Bahrain_Grand_Prix</t>
  </si>
  <si>
    <t>http://en.wikipedia.org/wiki/2007_Spanish_Grand_Prix</t>
  </si>
  <si>
    <t>http://en.wikipedia.org/wiki/2007_Monaco_Grand_Prix</t>
  </si>
  <si>
    <t>http://en.wikipedia.org/wiki/2007_Canadian_Grand_Prix</t>
  </si>
  <si>
    <t>United States Grand Prix</t>
  </si>
  <si>
    <t>http://en.wikipedia.org/wiki/2007_United_States_Grand_Prix</t>
  </si>
  <si>
    <t>http://en.wikipedia.org/wiki/2007_French_Grand_Prix</t>
  </si>
  <si>
    <t>http://en.wikipedia.org/wiki/2007_British_Grand_Prix</t>
  </si>
  <si>
    <t>http://en.wikipedia.org/wiki/2007_European_Grand_Prix</t>
  </si>
  <si>
    <t>http://en.wikipedia.org/wiki/2007_Hungarian_Grand_Prix</t>
  </si>
  <si>
    <t>http://en.wikipedia.org/wiki/2007_Turkish_Grand_Prix</t>
  </si>
  <si>
    <t>http://en.wikipedia.org/wiki/2007_Italian_Grand_Prix</t>
  </si>
  <si>
    <t>http://en.wikipedia.org/wiki/2007_Belgian_Grand_Prix</t>
  </si>
  <si>
    <t>http://en.wikipedia.org/wiki/2007_Japanese_Grand_Prix</t>
  </si>
  <si>
    <t>http://en.wikipedia.org/wiki/2007_Chinese_Grand_Prix</t>
  </si>
  <si>
    <t>http://en.wikipedia.org/wiki/2007_Brazilian_Grand_Prix</t>
  </si>
  <si>
    <t>http://en.wikipedia.org/wiki/2006_Bahrain_Grand_Prix</t>
  </si>
  <si>
    <t>http://en.wikipedia.org/wiki/2006_Malaysian_Grand_Prix</t>
  </si>
  <si>
    <t>http://en.wikipedia.org/wiki/2006_Australian_Grand_Prix</t>
  </si>
  <si>
    <t>San Marino Grand Prix</t>
  </si>
  <si>
    <t>http://en.wikipedia.org/wiki/2006_San_Marino_Grand_Prix</t>
  </si>
  <si>
    <t>http://en.wikipedia.org/wiki/2006_European_Grand_Prix</t>
  </si>
  <si>
    <t>http://en.wikipedia.org/wiki/2006_Spanish_Grand_Prix</t>
  </si>
  <si>
    <t>http://en.wikipedia.org/wiki/2006_Monaco_Grand_Prix</t>
  </si>
  <si>
    <t>http://en.wikipedia.org/wiki/2006_British_Grand_Prix</t>
  </si>
  <si>
    <t>http://en.wikipedia.org/wiki/2006_Canadian_Grand_Prix</t>
  </si>
  <si>
    <t>http://en.wikipedia.org/wiki/2006_United_States_Grand_Prix</t>
  </si>
  <si>
    <t>http://en.wikipedia.org/wiki/2006_French_Grand_Prix</t>
  </si>
  <si>
    <t>http://en.wikipedia.org/wiki/2006_German_Grand_Prix</t>
  </si>
  <si>
    <t>http://en.wikipedia.org/wiki/2006_Hungarian_Grand_Prix</t>
  </si>
  <si>
    <t>http://en.wikipedia.org/wiki/2006_Turkish_Grand_Prix</t>
  </si>
  <si>
    <t>http://en.wikipedia.org/wiki/2006_Italian_Grand_Prix</t>
  </si>
  <si>
    <t>http://en.wikipedia.org/wiki/2006_Chinese_Grand_Prix</t>
  </si>
  <si>
    <t>http://en.wikipedia.org/wiki/2006_Japanese_Grand_Prix</t>
  </si>
  <si>
    <t>http://en.wikipedia.org/wiki/2006_Brazilian_Grand_Prix</t>
  </si>
  <si>
    <t>http://en.wikipedia.org/wiki/2005_Australian_Grand_Prix</t>
  </si>
  <si>
    <t>http://en.wikipedia.org/wiki/2005_Malaysian_Grand_Prix</t>
  </si>
  <si>
    <t>http://en.wikipedia.org/wiki/2005_Bahrain_Grand_Prix</t>
  </si>
  <si>
    <t>http://en.wikipedia.org/wiki/2005_San_Marino_Grand_Prix</t>
  </si>
  <si>
    <t>http://en.wikipedia.org/wiki/2005_Spanish_Grand_Prix</t>
  </si>
  <si>
    <t>http://en.wikipedia.org/wiki/2005_Monaco_Grand_Prix</t>
  </si>
  <si>
    <t>http://en.wikipedia.org/wiki/2005_European_Grand_Prix</t>
  </si>
  <si>
    <t>http://en.wikipedia.org/wiki/2005_Canadian_Grand_Prix</t>
  </si>
  <si>
    <t>http://en.wikipedia.org/wiki/2005_United_States_Grand_Prix</t>
  </si>
  <si>
    <t>http://en.wikipedia.org/wiki/2005_French_Grand_Prix</t>
  </si>
  <si>
    <t>http://en.wikipedia.org/wiki/2005_British_Grand_Prix</t>
  </si>
  <si>
    <t>http://en.wikipedia.org/wiki/2005_German_Grand_Prix</t>
  </si>
  <si>
    <t>http://en.wikipedia.org/wiki/2005_Hungarian_Grand_Prix</t>
  </si>
  <si>
    <t>http://en.wikipedia.org/wiki/2005_Turkish_Grand_Prix</t>
  </si>
  <si>
    <t>http://en.wikipedia.org/wiki/2005_Italian_Grand_Prix</t>
  </si>
  <si>
    <t>http://en.wikipedia.org/wiki/2005_Belgian_Grand_Prix</t>
  </si>
  <si>
    <t>http://en.wikipedia.org/wiki/2005_Brazilian_Grand_Prix</t>
  </si>
  <si>
    <t>http://en.wikipedia.org/wiki/2005_Japanese_Grand_Prix</t>
  </si>
  <si>
    <t>http://en.wikipedia.org/wiki/2005_Chinese_Grand_Prix</t>
  </si>
  <si>
    <t>http://en.wikipedia.org/wiki/2004_Australian_Grand_Prix</t>
  </si>
  <si>
    <t>http://en.wikipedia.org/wiki/2004_Malaysian_Grand_Prix</t>
  </si>
  <si>
    <t>http://en.wikipedia.org/wiki/2004_Bahrain_Grand_Prix</t>
  </si>
  <si>
    <t>http://en.wikipedia.org/wiki/2004_San_Marino_Grand_Prix</t>
  </si>
  <si>
    <t>http://en.wikipedia.org/wiki/2004_Spanish_Grand_Prix</t>
  </si>
  <si>
    <t>http://en.wikipedia.org/wiki/2004_Monaco_Grand_Prix</t>
  </si>
  <si>
    <t>http://en.wikipedia.org/wiki/2004_European_Grand_Prix</t>
  </si>
  <si>
    <t>http://en.wikipedia.org/wiki/2004_Canadian_Grand_Prix</t>
  </si>
  <si>
    <t>http://en.wikipedia.org/wiki/2004_United_States_Grand_Prix</t>
  </si>
  <si>
    <t>http://en.wikipedia.org/wiki/2004_French_Grand_Prix</t>
  </si>
  <si>
    <t>http://en.wikipedia.org/wiki/2004_British_Grand_Prix</t>
  </si>
  <si>
    <t>http://en.wikipedia.org/wiki/2004_German_Grand_Prix</t>
  </si>
  <si>
    <t>http://en.wikipedia.org/wiki/2004_Hungarian_Grand_Prix</t>
  </si>
  <si>
    <t>http://en.wikipedia.org/wiki/2004_Belgian_Grand_Prix</t>
  </si>
  <si>
    <t>http://en.wikipedia.org/wiki/2004_Italian_Grand_Prix</t>
  </si>
  <si>
    <t>http://en.wikipedia.org/wiki/2004_Chinese_Grand_Prix</t>
  </si>
  <si>
    <t>http://en.wikipedia.org/wiki/2004_Japanese_Grand_Prix</t>
  </si>
  <si>
    <t>http://en.wikipedia.org/wiki/2004_Brazilian_Grand_Prix</t>
  </si>
  <si>
    <t>http://en.wikipedia.org/wiki/2003_Australian_Grand_Prix</t>
  </si>
  <si>
    <t>http://en.wikipedia.org/wiki/2003_Malaysian_Grand_Prix</t>
  </si>
  <si>
    <t>http://en.wikipedia.org/wiki/2003_Brazilian_Grand_Prix</t>
  </si>
  <si>
    <t>http://en.wikipedia.org/wiki/2003_San_Marino_Grand_Prix</t>
  </si>
  <si>
    <t>http://en.wikipedia.org/wiki/2003_Spanish_Grand_Prix</t>
  </si>
  <si>
    <t>Austrian Grand Prix</t>
  </si>
  <si>
    <t>http://en.wikipedia.org/wiki/2003_Austrian_Grand_Prix</t>
  </si>
  <si>
    <t>http://en.wikipedia.org/wiki/2003_Monaco_Grand_Prix</t>
  </si>
  <si>
    <t>http://en.wikipedia.org/wiki/2003_Canadian_Grand_Prix</t>
  </si>
  <si>
    <t>http://en.wikipedia.org/wiki/2003_European_Grand_Prix</t>
  </si>
  <si>
    <t>http://en.wikipedia.org/wiki/2003_French_Grand_Prix</t>
  </si>
  <si>
    <t>http://en.wikipedia.org/wiki/2003_British_Grand_Prix</t>
  </si>
  <si>
    <t>http://en.wikipedia.org/wiki/2003_German_Grand_Prix</t>
  </si>
  <si>
    <t>http://en.wikipedia.org/wiki/2003_Hungarian_Grand_Prix</t>
  </si>
  <si>
    <t>http://en.wikipedia.org/wiki/2003_Italian_Grand_Prix</t>
  </si>
  <si>
    <t>http://en.wikipedia.org/wiki/2003_United_States_Grand_Prix</t>
  </si>
  <si>
    <t>http://en.wikipedia.org/wiki/2003_Japanese_Grand_Prix</t>
  </si>
  <si>
    <t>http://en.wikipedia.org/wiki/2002_Australian_Grand_Prix</t>
  </si>
  <si>
    <t>http://en.wikipedia.org/wiki/2002_Malaysian_Grand_Prix</t>
  </si>
  <si>
    <t>http://en.wikipedia.org/wiki/2002_Brazilian_Grand_Prix</t>
  </si>
  <si>
    <t>http://en.wikipedia.org/wiki/2002_San_Marino_Grand_Prix</t>
  </si>
  <si>
    <t>http://en.wikipedia.org/wiki/2002_Spanish_Grand_Prix</t>
  </si>
  <si>
    <t>http://en.wikipedia.org/wiki/2002_Austrian_Grand_Prix</t>
  </si>
  <si>
    <t>http://en.wikipedia.org/wiki/2002_Monaco_Grand_Prix</t>
  </si>
  <si>
    <t>http://en.wikipedia.org/wiki/2002_Canadian_Grand_Prix</t>
  </si>
  <si>
    <t>http://en.wikipedia.org/wiki/2002_European_Grand_Prix</t>
  </si>
  <si>
    <t>http://en.wikipedia.org/wiki/2002_British_Grand_Prix</t>
  </si>
  <si>
    <t>http://en.wikipedia.org/wiki/2002_French_Grand_Prix</t>
  </si>
  <si>
    <t>http://en.wikipedia.org/wiki/2002_German_Grand_Prix</t>
  </si>
  <si>
    <t>http://en.wikipedia.org/wiki/2002_Hungarian_Grand_Prix</t>
  </si>
  <si>
    <t>http://en.wikipedia.org/wiki/2002_Belgian_Grand_Prix</t>
  </si>
  <si>
    <t>http://en.wikipedia.org/wiki/2002_Italian_Grand_Prix</t>
  </si>
  <si>
    <t>http://en.wikipedia.org/wiki/2002_United_States_Grand_Prix</t>
  </si>
  <si>
    <t>http://en.wikipedia.org/wiki/2002_Japanese_Grand_Prix</t>
  </si>
  <si>
    <t>http://en.wikipedia.org/wiki/2001_Australian_Grand_Prix</t>
  </si>
  <si>
    <t>http://en.wikipedia.org/wiki/2001_Malaysian_Grand_Prix</t>
  </si>
  <si>
    <t>http://en.wikipedia.org/wiki/2001_Brazilian_Grand_Prix</t>
  </si>
  <si>
    <t>http://en.wikipedia.org/wiki/2001_San_Marino_Grand_Prix</t>
  </si>
  <si>
    <t>http://en.wikipedia.org/wiki/2001_Spanish_Grand_Prix</t>
  </si>
  <si>
    <t>http://en.wikipedia.org/wiki/2001_Austrian_Grand_Prix</t>
  </si>
  <si>
    <t>http://en.wikipedia.org/wiki/2001_Monaco_Grand_Prix</t>
  </si>
  <si>
    <t>http://en.wikipedia.org/wiki/2001_Canadian_Grand_Prix</t>
  </si>
  <si>
    <t>http://en.wikipedia.org/wiki/2001_European_Grand_Prix</t>
  </si>
  <si>
    <t>http://en.wikipedia.org/wiki/2001_French_Grand_Prix</t>
  </si>
  <si>
    <t>http://en.wikipedia.org/wiki/2001_British_Grand_Prix</t>
  </si>
  <si>
    <t>http://en.wikipedia.org/wiki/2001_German_Grand_Prix</t>
  </si>
  <si>
    <t>http://en.wikipedia.org/wiki/2001_Hungarian_Grand_Prix</t>
  </si>
  <si>
    <t>http://en.wikipedia.org/wiki/2001_Belgian_Grand_Prix</t>
  </si>
  <si>
    <t>http://en.wikipedia.org/wiki/2001_Italian_Grand_Prix</t>
  </si>
  <si>
    <t>http://en.wikipedia.org/wiki/2001_United_States_Grand_Prix</t>
  </si>
  <si>
    <t>http://en.wikipedia.org/wiki/2001_Japanese_Grand_Prix</t>
  </si>
  <si>
    <t>http://en.wikipedia.org/wiki/2000_Australian_Grand_Prix</t>
  </si>
  <si>
    <t>http://en.wikipedia.org/wiki/2000_Brazilian_Grand_Prix</t>
  </si>
  <si>
    <t>http://en.wikipedia.org/wiki/2000_San_Marino_Grand_Prix</t>
  </si>
  <si>
    <t>http://en.wikipedia.org/wiki/2000_British_Grand_Prix</t>
  </si>
  <si>
    <t>http://en.wikipedia.org/wiki/2000_Spanish_Grand_Prix</t>
  </si>
  <si>
    <t>http://en.wikipedia.org/wiki/2000_European_Grand_Prix</t>
  </si>
  <si>
    <t>http://en.wikipedia.org/wiki/2000_Monaco_Grand_Prix</t>
  </si>
  <si>
    <t>http://en.wikipedia.org/wiki/2000_Canadian_Grand_Prix</t>
  </si>
  <si>
    <t>http://en.wikipedia.org/wiki/2000_French_Grand_Prix</t>
  </si>
  <si>
    <t>http://en.wikipedia.org/wiki/2000_Austrian_Grand_Prix</t>
  </si>
  <si>
    <t>http://en.wikipedia.org/wiki/2000_German_Grand_Prix</t>
  </si>
  <si>
    <t>http://en.wikipedia.org/wiki/2000_Hungarian_Grand_Prix</t>
  </si>
  <si>
    <t>http://en.wikipedia.org/wiki/2000_Belgian_Grand_Prix</t>
  </si>
  <si>
    <t>http://en.wikipedia.org/wiki/2000_Italian_Grand_Prix</t>
  </si>
  <si>
    <t>http://en.wikipedia.org/wiki/2000_United_States_Grand_Prix</t>
  </si>
  <si>
    <t>http://en.wikipedia.org/wiki/2000_Japanese_Grand_Prix</t>
  </si>
  <si>
    <t>http://en.wikipedia.org/wiki/2000_Malaysian_Grand_Prix</t>
  </si>
  <si>
    <t>http://en.wikipedia.org/wiki/1999_Australian_Grand_Prix</t>
  </si>
  <si>
    <t>http://en.wikipedia.org/wiki/1999_Brazilian_Grand_Prix</t>
  </si>
  <si>
    <t>http://en.wikipedia.org/wiki/1999_San_Marino_Grand_Prix</t>
  </si>
  <si>
    <t>http://en.wikipedia.org/wiki/1999_Monaco_Grand_Prix</t>
  </si>
  <si>
    <t>http://en.wikipedia.org/wiki/1999_Spanish_Grand_Prix</t>
  </si>
  <si>
    <t>http://en.wikipedia.org/wiki/1999_Canadian_Grand_Prix</t>
  </si>
  <si>
    <t>http://en.wikipedia.org/wiki/1999_French_Grand_Prix</t>
  </si>
  <si>
    <t>http://en.wikipedia.org/wiki/1999_British_Grand_Prix</t>
  </si>
  <si>
    <t>http://en.wikipedia.org/wiki/1999_Austrian_Grand_Prix</t>
  </si>
  <si>
    <t>http://en.wikipedia.org/wiki/1999_German_Grand_Prix</t>
  </si>
  <si>
    <t>http://en.wikipedia.org/wiki/1999_Hungarian_Grand_Prix</t>
  </si>
  <si>
    <t>http://en.wikipedia.org/wiki/1999_Belgian_Grand_Prix</t>
  </si>
  <si>
    <t>http://en.wikipedia.org/wiki/1999_Italian_Grand_Prix</t>
  </si>
  <si>
    <t>http://en.wikipedia.org/wiki/1999_European_Grand_Prix</t>
  </si>
  <si>
    <t>http://en.wikipedia.org/wiki/1999_Malaysian_Grand_Prix</t>
  </si>
  <si>
    <t>http://en.wikipedia.org/wiki/1999_Japanese_Grand_Prix</t>
  </si>
  <si>
    <t>http://en.wikipedia.org/wiki/1998_Australian_Grand_Prix</t>
  </si>
  <si>
    <t>http://en.wikipedia.org/wiki/1998_Brazilian_Grand_Prix</t>
  </si>
  <si>
    <t>Argentine Grand Prix</t>
  </si>
  <si>
    <t>http://en.wikipedia.org/wiki/1998_Argentine_Grand_Prix</t>
  </si>
  <si>
    <t>http://en.wikipedia.org/wiki/1998_San_Marino_Grand_Prix</t>
  </si>
  <si>
    <t>http://en.wikipedia.org/wiki/1998_Spanish_Grand_Prix</t>
  </si>
  <si>
    <t>http://en.wikipedia.org/wiki/1998_Monaco_Grand_Prix</t>
  </si>
  <si>
    <t>http://en.wikipedia.org/wiki/1998_Canadian_Grand_Prix</t>
  </si>
  <si>
    <t>http://en.wikipedia.org/wiki/1998_French_Grand_Prix</t>
  </si>
  <si>
    <t>http://en.wikipedia.org/wiki/1998_British_Grand_Prix</t>
  </si>
  <si>
    <t>http://en.wikipedia.org/wiki/1998_Austrian_Grand_Prix</t>
  </si>
  <si>
    <t>http://en.wikipedia.org/wiki/1998_German_Grand_Prix</t>
  </si>
  <si>
    <t>http://en.wikipedia.org/wiki/1998_Hungarian_Grand_Prix</t>
  </si>
  <si>
    <t>http://en.wikipedia.org/wiki/1998_Belgian_Grand_Prix</t>
  </si>
  <si>
    <t>http://en.wikipedia.org/wiki/1998_Italian_Grand_Prix</t>
  </si>
  <si>
    <t>Luxembourg Grand Prix</t>
  </si>
  <si>
    <t>http://en.wikipedia.org/wiki/1998_Luxembourg_Grand_Prix</t>
  </si>
  <si>
    <t>http://en.wikipedia.org/wiki/1998_Japanese_Grand_Prix</t>
  </si>
  <si>
    <t>http://en.wikipedia.org/wiki/1997_Australian_Grand_Prix</t>
  </si>
  <si>
    <t>http://en.wikipedia.org/wiki/1997_Brazilian_Grand_Prix</t>
  </si>
  <si>
    <t>http://en.wikipedia.org/wiki/1997_Argentine_Grand_Prix</t>
  </si>
  <si>
    <t>http://en.wikipedia.org/wiki/1997_San_Marino_Grand_Prix</t>
  </si>
  <si>
    <t>http://en.wikipedia.org/wiki/1997_Monaco_Grand_Prix</t>
  </si>
  <si>
    <t>http://en.wikipedia.org/wiki/1997_Spanish_Grand_Prix</t>
  </si>
  <si>
    <t>http://en.wikipedia.org/wiki/1997_Canadian_Grand_Prix</t>
  </si>
  <si>
    <t>http://en.wikipedia.org/wiki/1997_French_Grand_Prix</t>
  </si>
  <si>
    <t>http://en.wikipedia.org/wiki/1997_British_Grand_Prix</t>
  </si>
  <si>
    <t>http://en.wikipedia.org/wiki/1997_German_Grand_Prix</t>
  </si>
  <si>
    <t>http://en.wikipedia.org/wiki/1997_Hungarian_Grand_Prix</t>
  </si>
  <si>
    <t>http://en.wikipedia.org/wiki/1997_Belgian_Grand_Prix</t>
  </si>
  <si>
    <t>http://en.wikipedia.org/wiki/1997_Italian_Grand_Prix</t>
  </si>
  <si>
    <t>http://en.wikipedia.org/wiki/1997_Austrian_Grand_Prix</t>
  </si>
  <si>
    <t>http://en.wikipedia.org/wiki/1997_Luxembourg_Grand_Prix</t>
  </si>
  <si>
    <t>http://en.wikipedia.org/wiki/1997_Japanese_Grand_Prix</t>
  </si>
  <si>
    <t>http://en.wikipedia.org/wiki/1997_European_Grand_Prix</t>
  </si>
  <si>
    <t>http://en.wikipedia.org/wiki/1996_Australian_Grand_Prix</t>
  </si>
  <si>
    <t>http://en.wikipedia.org/wiki/1996_Brazilian_Grand_Prix</t>
  </si>
  <si>
    <t>http://en.wikipedia.org/wiki/1996_Argentine_Grand_Prix</t>
  </si>
  <si>
    <t>http://en.wikipedia.org/wiki/1996_European_Grand_Prix</t>
  </si>
  <si>
    <t>http://en.wikipedia.org/wiki/1996_San_Marino_Grand_Prix</t>
  </si>
  <si>
    <t>http://en.wikipedia.org/wiki/1996_Monaco_Grand_Prix</t>
  </si>
  <si>
    <t>http://en.wikipedia.org/wiki/1996_Spanish_Grand_Prix</t>
  </si>
  <si>
    <t>http://en.wikipedia.org/wiki/1996_Canadian_Grand_Prix</t>
  </si>
  <si>
    <t>http://en.wikipedia.org/wiki/1996_French_Grand_Prix</t>
  </si>
  <si>
    <t>http://en.wikipedia.org/wiki/1996_British_Grand_Prix</t>
  </si>
  <si>
    <t>http://en.wikipedia.org/wiki/1996_German_Grand_Prix</t>
  </si>
  <si>
    <t>http://en.wikipedia.org/wiki/1996_Hungarian_Grand_Prix</t>
  </si>
  <si>
    <t>http://en.wikipedia.org/wiki/1996_Belgian_Grand_Prix</t>
  </si>
  <si>
    <t>http://en.wikipedia.org/wiki/1996_Italian_Grand_Prix</t>
  </si>
  <si>
    <t>Portuguese Grand Prix</t>
  </si>
  <si>
    <t>http://en.wikipedia.org/wiki/1996_Portuguese_Grand_Prix</t>
  </si>
  <si>
    <t>http://en.wikipedia.org/wiki/1996_Japanese_Grand_Prix</t>
  </si>
  <si>
    <t>http://en.wikipedia.org/wiki/1995_Brazilian_Grand_Prix</t>
  </si>
  <si>
    <t>http://en.wikipedia.org/wiki/1995_Argentine_Grand_Prix</t>
  </si>
  <si>
    <t>http://en.wikipedia.org/wiki/1995_San_Marino_Grand_Prix</t>
  </si>
  <si>
    <t>http://en.wikipedia.org/wiki/1995_Spanish_Grand_Prix</t>
  </si>
  <si>
    <t>http://en.wikipedia.org/wiki/1995_Monaco_Grand_Prix</t>
  </si>
  <si>
    <t>http://en.wikipedia.org/wiki/1995_Canadian_Grand_Prix</t>
  </si>
  <si>
    <t>http://en.wikipedia.org/wiki/1995_French_Grand_Prix</t>
  </si>
  <si>
    <t>http://en.wikipedia.org/wiki/1995_British_Grand_Prix</t>
  </si>
  <si>
    <t>http://en.wikipedia.org/wiki/1995_German_Grand_Prix</t>
  </si>
  <si>
    <t>http://en.wikipedia.org/wiki/1995_Hungarian_Grand_Prix</t>
  </si>
  <si>
    <t>http://en.wikipedia.org/wiki/1995_Belgian_Grand_Prix</t>
  </si>
  <si>
    <t>http://en.wikipedia.org/wiki/1995_Italian_Grand_Prix</t>
  </si>
  <si>
    <t>http://en.wikipedia.org/wiki/1995_Portuguese_Grand_Prix</t>
  </si>
  <si>
    <t>http://en.wikipedia.org/wiki/1995_European_Grand_Prix</t>
  </si>
  <si>
    <t>Pacific Grand Prix</t>
  </si>
  <si>
    <t>http://en.wikipedia.org/wiki/1995_Pacific_Grand_Prix</t>
  </si>
  <si>
    <t>http://en.wikipedia.org/wiki/1995_Japanese_Grand_Prix</t>
  </si>
  <si>
    <t>http://en.wikipedia.org/wiki/1995_Australian_Grand_Prix</t>
  </si>
  <si>
    <t>http://en.wikipedia.org/wiki/1994_Brazilian_Grand_Prix</t>
  </si>
  <si>
    <t>http://en.wikipedia.org/wiki/1994_Pacific_Grand_Prix</t>
  </si>
  <si>
    <t>http://en.wikipedia.org/wiki/1994_San_Marino_Grand_Prix</t>
  </si>
  <si>
    <t>http://en.wikipedia.org/wiki/1994_Monaco_Grand_Prix</t>
  </si>
  <si>
    <t>http://en.wikipedia.org/wiki/1994_Spanish_Grand_Prix</t>
  </si>
  <si>
    <t>http://en.wikipedia.org/wiki/1994_Canadian_Grand_Prix</t>
  </si>
  <si>
    <t>http://en.wikipedia.org/wiki/1994_French_Grand_Prix</t>
  </si>
  <si>
    <t>http://en.wikipedia.org/wiki/1994_British_Grand_Prix</t>
  </si>
  <si>
    <t>http://en.wikipedia.org/wiki/1994_German_Grand_Prix</t>
  </si>
  <si>
    <t>http://en.wikipedia.org/wiki/1994_Hungarian_Grand_Prix</t>
  </si>
  <si>
    <t>http://en.wikipedia.org/wiki/1994_Belgian_Grand_Prix</t>
  </si>
  <si>
    <t>http://en.wikipedia.org/wiki/1994_Italian_Grand_Prix</t>
  </si>
  <si>
    <t>http://en.wikipedia.org/wiki/1994_Portuguese_Grand_Prix</t>
  </si>
  <si>
    <t>http://en.wikipedia.org/wiki/1994_European_Grand_Prix</t>
  </si>
  <si>
    <t>http://en.wikipedia.org/wiki/1994_Japanese_Grand_Prix</t>
  </si>
  <si>
    <t>http://en.wikipedia.org/wiki/1994_Australian_Grand_Prix</t>
  </si>
  <si>
    <t>South African Grand Prix</t>
  </si>
  <si>
    <t>http://en.wikipedia.org/wiki/1993_South_African_Grand_Prix</t>
  </si>
  <si>
    <t>http://en.wikipedia.org/wiki/1993_Brazilian_Grand_Prix</t>
  </si>
  <si>
    <t>http://en.wikipedia.org/wiki/1993_European_Grand_Prix</t>
  </si>
  <si>
    <t>http://en.wikipedia.org/wiki/1993_San_Marino_Grand_Prix</t>
  </si>
  <si>
    <t>http://en.wikipedia.org/wiki/1993_Spanish_Grand_Prix</t>
  </si>
  <si>
    <t>http://en.wikipedia.org/wiki/1993_Monaco_Grand_Prix</t>
  </si>
  <si>
    <t>http://en.wikipedia.org/wiki/1993_Canadian_Grand_Prix</t>
  </si>
  <si>
    <t>http://en.wikipedia.org/wiki/1993_French_Grand_Prix</t>
  </si>
  <si>
    <t>http://en.wikipedia.org/wiki/1993_British_Grand_Prix</t>
  </si>
  <si>
    <t>http://en.wikipedia.org/wiki/1993_German_Grand_Prix</t>
  </si>
  <si>
    <t>http://en.wikipedia.org/wiki/1993_Hungarian_Grand_Prix</t>
  </si>
  <si>
    <t>http://en.wikipedia.org/wiki/1993_Belgian_Grand_Prix</t>
  </si>
  <si>
    <t>http://en.wikipedia.org/wiki/1993_Italian_Grand_Prix</t>
  </si>
  <si>
    <t>http://en.wikipedia.org/wiki/1993_Portuguese_Grand_Prix</t>
  </si>
  <si>
    <t>http://en.wikipedia.org/wiki/1993_Japanese_Grand_Prix</t>
  </si>
  <si>
    <t>http://en.wikipedia.org/wiki/1993_Australian_Grand_Prix</t>
  </si>
  <si>
    <t>http://en.wikipedia.org/wiki/1992_South_African_Grand_Prix</t>
  </si>
  <si>
    <t>Mexican Grand Prix</t>
  </si>
  <si>
    <t>http://en.wikipedia.org/wiki/1992_Mexican_Grand_Prix</t>
  </si>
  <si>
    <t>http://en.wikipedia.org/wiki/1992_Brazilian_Grand_Prix</t>
  </si>
  <si>
    <t>http://en.wikipedia.org/wiki/1992_Spanish_Grand_Prix</t>
  </si>
  <si>
    <t>http://en.wikipedia.org/wiki/1992_San_Marino_Grand_Prix</t>
  </si>
  <si>
    <t>http://en.wikipedia.org/wiki/1992_Monaco_Grand_Prix</t>
  </si>
  <si>
    <t>http://en.wikipedia.org/wiki/1992_Canadian_Grand_Prix</t>
  </si>
  <si>
    <t>http://en.wikipedia.org/wiki/1992_French_Grand_Prix</t>
  </si>
  <si>
    <t>http://en.wikipedia.org/wiki/1992_British_Grand_Prix</t>
  </si>
  <si>
    <t>http://en.wikipedia.org/wiki/1992_German_Grand_Prix</t>
  </si>
  <si>
    <t>http://en.wikipedia.org/wiki/1992_Hungarian_Grand_Prix</t>
  </si>
  <si>
    <t>http://en.wikipedia.org/wiki/1992_Belgian_Grand_Prix</t>
  </si>
  <si>
    <t>http://en.wikipedia.org/wiki/1992_Italian_Grand_Prix</t>
  </si>
  <si>
    <t>http://en.wikipedia.org/wiki/1992_Portuguese_Grand_Prix</t>
  </si>
  <si>
    <t>http://en.wikipedia.org/wiki/1992_Japanese_Grand_Prix</t>
  </si>
  <si>
    <t>http://en.wikipedia.org/wiki/1992_Australian_Grand_Prix</t>
  </si>
  <si>
    <t>http://en.wikipedia.org/wiki/1991_United_States_Grand_Prix</t>
  </si>
  <si>
    <t>http://en.wikipedia.org/wiki/1991_Brazilian_Grand_Prix</t>
  </si>
  <si>
    <t>http://en.wikipedia.org/wiki/1991_San_Marino_Grand_Prix</t>
  </si>
  <si>
    <t>http://en.wikipedia.org/wiki/1991_Monaco_Grand_Prix</t>
  </si>
  <si>
    <t>http://en.wikipedia.org/wiki/1991_Canadian_Grand_Prix</t>
  </si>
  <si>
    <t>http://en.wikipedia.org/wiki/1991_Mexican_Grand_Prix</t>
  </si>
  <si>
    <t>http://en.wikipedia.org/wiki/1991_French_Grand_Prix</t>
  </si>
  <si>
    <t>http://en.wikipedia.org/wiki/1991_British_Grand_Prix</t>
  </si>
  <si>
    <t>http://en.wikipedia.org/wiki/1991_German_Grand_Prix</t>
  </si>
  <si>
    <t>http://en.wikipedia.org/wiki/1991_Hungarian_Grand_Prix</t>
  </si>
  <si>
    <t>http://en.wikipedia.org/wiki/1991_Belgian_Grand_Prix</t>
  </si>
  <si>
    <t>http://en.wikipedia.org/wiki/1991_Italian_Grand_Prix</t>
  </si>
  <si>
    <t>http://en.wikipedia.org/wiki/1991_Portuguese_Grand_Prix</t>
  </si>
  <si>
    <t>http://en.wikipedia.org/wiki/1991_Spanish_Grand_Prix</t>
  </si>
  <si>
    <t>http://en.wikipedia.org/wiki/1991_Japanese_Grand_Prix</t>
  </si>
  <si>
    <t>http://en.wikipedia.org/wiki/1991_Australian_Grand_Prix</t>
  </si>
  <si>
    <t>http://en.wikipedia.org/wiki/1990_United_States_Grand_Prix</t>
  </si>
  <si>
    <t>http://en.wikipedia.org/wiki/1990_Brazilian_Grand_Prix</t>
  </si>
  <si>
    <t>http://en.wikipedia.org/wiki/1990_San_Marino_Grand_Prix</t>
  </si>
  <si>
    <t>http://en.wikipedia.org/wiki/1990_Monaco_Grand_Prix</t>
  </si>
  <si>
    <t>http://en.wikipedia.org/wiki/1990_Canadian_Grand_Prix</t>
  </si>
  <si>
    <t>http://en.wikipedia.org/wiki/1990_Mexican_Grand_Prix</t>
  </si>
  <si>
    <t>http://en.wikipedia.org/wiki/1990_French_Grand_Prix</t>
  </si>
  <si>
    <t>http://en.wikipedia.org/wiki/1990_British_Grand_Prix</t>
  </si>
  <si>
    <t>http://en.wikipedia.org/wiki/1990_German_Grand_Prix</t>
  </si>
  <si>
    <t>http://en.wikipedia.org/wiki/1990_Hungarian_Grand_Prix</t>
  </si>
  <si>
    <t>http://en.wikipedia.org/wiki/1990_Belgian_Grand_Prix</t>
  </si>
  <si>
    <t>http://en.wikipedia.org/wiki/1990_Italian_Grand_Prix</t>
  </si>
  <si>
    <t>http://en.wikipedia.org/wiki/1990_Portuguese_Grand_Prix</t>
  </si>
  <si>
    <t>http://en.wikipedia.org/wiki/1990_Spanish_Grand_Prix</t>
  </si>
  <si>
    <t>http://en.wikipedia.org/wiki/1990_Japanese_Grand_Prix</t>
  </si>
  <si>
    <t>http://en.wikipedia.org/wiki/1990_Australian_Grand_Prix</t>
  </si>
  <si>
    <t>http://en.wikipedia.org/wiki/2010_Bahrain_Grand_Prix</t>
  </si>
  <si>
    <t>http://en.wikipedia.org/wiki/2010_Australian_Grand_Prix</t>
  </si>
  <si>
    <t>http://en.wikipedia.org/wiki/2010_Malaysian_Grand_Prix</t>
  </si>
  <si>
    <t>http://en.wikipedia.org/wiki/2010_Chinese_Grand_Prix</t>
  </si>
  <si>
    <t>http://en.wikipedia.org/wiki/2010_Spanish_Grand_Prix</t>
  </si>
  <si>
    <t>http://en.wikipedia.org/wiki/2010_Monaco_Grand_Prix</t>
  </si>
  <si>
    <t>http://en.wikipedia.org/wiki/2010_Turkish_Grand_Prix</t>
  </si>
  <si>
    <t>http://en.wikipedia.org/wiki/2010_Canadian_Grand_Prix</t>
  </si>
  <si>
    <t>http://en.wikipedia.org/wiki/2010_European_Grand_Prix</t>
  </si>
  <si>
    <t>http://en.wikipedia.org/wiki/2010_British_Grand_Prix</t>
  </si>
  <si>
    <t>http://en.wikipedia.org/wiki/2010_German_Grand_Prix</t>
  </si>
  <si>
    <t>http://en.wikipedia.org/wiki/2010_Hungarian_Grand_Prix</t>
  </si>
  <si>
    <t>http://en.wikipedia.org/wiki/2010_Belgian_Grand_Prix</t>
  </si>
  <si>
    <t>http://en.wikipedia.org/wiki/2010_Italian_Grand_Prix</t>
  </si>
  <si>
    <t>http://en.wikipedia.org/wiki/2010_Singapore_Grand_Prix</t>
  </si>
  <si>
    <t>http://en.wikipedia.org/wiki/2010_Japanese_Grand_Prix</t>
  </si>
  <si>
    <t>Korean Grand Prix</t>
  </si>
  <si>
    <t>http://en.wikipedia.org/wiki/2010_Korean_Grand_Prix</t>
  </si>
  <si>
    <t>http://en.wikipedia.org/wiki/2010_Brazilian_Grand_Prix</t>
  </si>
  <si>
    <t>http://en.wikipedia.org/wiki/2010_Abu_Dhabi_Grand_Prix</t>
  </si>
  <si>
    <t>http://en.wikipedia.org/wiki/1989_Brazilian_Grand_Prix</t>
  </si>
  <si>
    <t>http://en.wikipedia.org/wiki/1989_San_Marino_Grand_Prix</t>
  </si>
  <si>
    <t>http://en.wikipedia.org/wiki/1989_Monaco_Grand_Prix</t>
  </si>
  <si>
    <t>http://en.wikipedia.org/wiki/1989_Mexican_Grand_Prix</t>
  </si>
  <si>
    <t>http://en.wikipedia.org/wiki/1989_United_States_Grand_Prix</t>
  </si>
  <si>
    <t>http://en.wikipedia.org/wiki/1989_Canadian_Grand_Prix</t>
  </si>
  <si>
    <t>http://en.wikipedia.org/wiki/1989_French_Grand_Prix</t>
  </si>
  <si>
    <t>http://en.wikipedia.org/wiki/1989_British_Grand_Prix</t>
  </si>
  <si>
    <t>http://en.wikipedia.org/wiki/1989_German_Grand_Prix</t>
  </si>
  <si>
    <t>http://en.wikipedia.org/wiki/1989_Hungarian_Grand_Prix</t>
  </si>
  <si>
    <t>http://en.wikipedia.org/wiki/1989_Belgian_Grand_Prix</t>
  </si>
  <si>
    <t>http://en.wikipedia.org/wiki/1989_Italian_Grand_Prix</t>
  </si>
  <si>
    <t>http://en.wikipedia.org/wiki/1989_Portuguese_Grand_Prix</t>
  </si>
  <si>
    <t>http://en.wikipedia.org/wiki/1989_Spanish_Grand_Prix</t>
  </si>
  <si>
    <t>http://en.wikipedia.org/wiki/1989_Japanese_Grand_Prix</t>
  </si>
  <si>
    <t>http://en.wikipedia.org/wiki/1989_Australian_Grand_Prix</t>
  </si>
  <si>
    <t>http://en.wikipedia.org/wiki/1988_Brazilian_Grand_Prix</t>
  </si>
  <si>
    <t>http://en.wikipedia.org/wiki/1988_San_Marino_Grand_Prix</t>
  </si>
  <si>
    <t>http://en.wikipedia.org/wiki/1988_Monaco_Grand_Prix</t>
  </si>
  <si>
    <t>http://en.wikipedia.org/wiki/1988_Mexican_Grand_Prix</t>
  </si>
  <si>
    <t>http://en.wikipedia.org/wiki/1988_Canadian_Grand_Prix</t>
  </si>
  <si>
    <t>Detroit Grand Prix</t>
  </si>
  <si>
    <t>http://en.wikipedia.org/wiki/1988_Detroit_Grand_Prix</t>
  </si>
  <si>
    <t>http://en.wikipedia.org/wiki/1988_French_Grand_Prix</t>
  </si>
  <si>
    <t>http://en.wikipedia.org/wiki/1988_British_Grand_Prix</t>
  </si>
  <si>
    <t>http://en.wikipedia.org/wiki/1988_German_Grand_Prix</t>
  </si>
  <si>
    <t>http://en.wikipedia.org/wiki/1988_Hungarian_Grand_Prix</t>
  </si>
  <si>
    <t>http://en.wikipedia.org/wiki/1988_Belgian_Grand_Prix</t>
  </si>
  <si>
    <t>http://en.wikipedia.org/wiki/1988_Italian_Grand_Prix</t>
  </si>
  <si>
    <t>http://en.wikipedia.org/wiki/1988_Portuguese_Grand_Prix</t>
  </si>
  <si>
    <t>http://en.wikipedia.org/wiki/1988_Spanish_Grand_Prix</t>
  </si>
  <si>
    <t>http://en.wikipedia.org/wiki/1988_Japanese_Grand_Prix</t>
  </si>
  <si>
    <t>http://en.wikipedia.org/wiki/1988_Australian_Grand_Prix</t>
  </si>
  <si>
    <t>http://en.wikipedia.org/wiki/1987_Brazilian_Grand_Prix</t>
  </si>
  <si>
    <t>http://en.wikipedia.org/wiki/1987_San_Marino_Grand_Prix</t>
  </si>
  <si>
    <t>http://en.wikipedia.org/wiki/1987_Belgian_Grand_Prix</t>
  </si>
  <si>
    <t>http://en.wikipedia.org/wiki/1987_Monaco_Grand_Prix</t>
  </si>
  <si>
    <t>http://en.wikipedia.org/wiki/1987_Detroit_Grand_Prix</t>
  </si>
  <si>
    <t>http://en.wikipedia.org/wiki/1987_French_Grand_Prix</t>
  </si>
  <si>
    <t>http://en.wikipedia.org/wiki/1987_British_Grand_Prix</t>
  </si>
  <si>
    <t>http://en.wikipedia.org/wiki/1987_German_Grand_Prix</t>
  </si>
  <si>
    <t>http://en.wikipedia.org/wiki/1987_Hungarian_Grand_Prix</t>
  </si>
  <si>
    <t>http://en.wikipedia.org/wiki/1987_Austrian_Grand_Prix</t>
  </si>
  <si>
    <t>http://en.wikipedia.org/wiki/1987_Italian_Grand_Prix</t>
  </si>
  <si>
    <t>http://en.wikipedia.org/wiki/1987_Portuguese_Grand_Prix</t>
  </si>
  <si>
    <t>http://en.wikipedia.org/wiki/1987_Spanish_Grand_Prix</t>
  </si>
  <si>
    <t>http://en.wikipedia.org/wiki/1987_Mexican_Grand_Prix</t>
  </si>
  <si>
    <t>http://en.wikipedia.org/wiki/1987_Japanese_Grand_Prix</t>
  </si>
  <si>
    <t>http://en.wikipedia.org/wiki/1987_Australian_Grand_Prix</t>
  </si>
  <si>
    <t>http://en.wikipedia.org/wiki/1986_Brazilian_Grand_Prix</t>
  </si>
  <si>
    <t>http://en.wikipedia.org/wiki/1986_Spanish_Grand_Prix</t>
  </si>
  <si>
    <t>http://en.wikipedia.org/wiki/1986_San_Marino_Grand_Prix</t>
  </si>
  <si>
    <t>http://en.wikipedia.org/wiki/1986_Monaco_Grand_Prix</t>
  </si>
  <si>
    <t>http://en.wikipedia.org/wiki/1986_Belgian_Grand_Prix</t>
  </si>
  <si>
    <t>http://en.wikipedia.org/wiki/1986_Canadian_Grand_Prix</t>
  </si>
  <si>
    <t>http://en.wikipedia.org/wiki/1986_Detroit_Grand_Prix</t>
  </si>
  <si>
    <t>http://en.wikipedia.org/wiki/1986_French_Grand_Prix</t>
  </si>
  <si>
    <t>http://en.wikipedia.org/wiki/1986_British_Grand_Prix</t>
  </si>
  <si>
    <t>http://en.wikipedia.org/wiki/1986_German_Grand_Prix</t>
  </si>
  <si>
    <t>http://en.wikipedia.org/wiki/1986_Hungarian_Grand_Prix</t>
  </si>
  <si>
    <t>http://en.wikipedia.org/wiki/1986_Austrian_Grand_Prix</t>
  </si>
  <si>
    <t>http://en.wikipedia.org/wiki/1986_Italian_Grand_Prix</t>
  </si>
  <si>
    <t>http://en.wikipedia.org/wiki/1986_Portuguese_Grand_Prix</t>
  </si>
  <si>
    <t>http://en.wikipedia.org/wiki/1986_Mexican_Grand_Prix</t>
  </si>
  <si>
    <t>http://en.wikipedia.org/wiki/1986_Australian_Grand_Prix</t>
  </si>
  <si>
    <t>http://en.wikipedia.org/wiki/1985_Brazilian_Grand_Prix</t>
  </si>
  <si>
    <t>http://en.wikipedia.org/wiki/1985_Portuguese_Grand_Prix</t>
  </si>
  <si>
    <t>http://en.wikipedia.org/wiki/1985_San_Marino_Grand_Prix</t>
  </si>
  <si>
    <t>http://en.wikipedia.org/wiki/1985_Monaco_Grand_Prix</t>
  </si>
  <si>
    <t>http://en.wikipedia.org/wiki/1985_Canadian_Grand_Prix</t>
  </si>
  <si>
    <t>http://en.wikipedia.org/wiki/1985_Detroit_Grand_Prix</t>
  </si>
  <si>
    <t>http://en.wikipedia.org/wiki/1985_French_Grand_Prix</t>
  </si>
  <si>
    <t>http://en.wikipedia.org/wiki/1985_British_Grand_Prix</t>
  </si>
  <si>
    <t>http://en.wikipedia.org/wiki/1985_German_Grand_Prix</t>
  </si>
  <si>
    <t>http://en.wikipedia.org/wiki/1985_Austrian_Grand_Prix</t>
  </si>
  <si>
    <t>Dutch Grand Prix</t>
  </si>
  <si>
    <t>http://en.wikipedia.org/wiki/1985_Dutch_Grand_Prix</t>
  </si>
  <si>
    <t>http://en.wikipedia.org/wiki/1985_Italian_Grand_Prix</t>
  </si>
  <si>
    <t>http://en.wikipedia.org/wiki/1985_Belgian_Grand_Prix</t>
  </si>
  <si>
    <t>http://en.wikipedia.org/wiki/1985_European_Grand_Prix</t>
  </si>
  <si>
    <t>http://en.wikipedia.org/wiki/1985_South_African_Grand_Prix</t>
  </si>
  <si>
    <t>http://en.wikipedia.org/wiki/1985_Australian_Grand_Prix</t>
  </si>
  <si>
    <t>http://en.wikipedia.org/wiki/1984_Brazilian_Grand_Prix</t>
  </si>
  <si>
    <t>http://en.wikipedia.org/wiki/1984_South_African_Grand_Prix</t>
  </si>
  <si>
    <t>http://en.wikipedia.org/wiki/1984_Belgian_Grand_Prix</t>
  </si>
  <si>
    <t>http://en.wikipedia.org/wiki/1984_San_Marino_Grand_Prix</t>
  </si>
  <si>
    <t>http://en.wikipedia.org/wiki/1984_French_Grand_Prix</t>
  </si>
  <si>
    <t>http://en.wikipedia.org/wiki/1984_Monaco_Grand_Prix</t>
  </si>
  <si>
    <t>http://en.wikipedia.org/wiki/1984_Canadian_Grand_Prix</t>
  </si>
  <si>
    <t>http://en.wikipedia.org/wiki/1984_Detroit_Grand_Prix</t>
  </si>
  <si>
    <t>Dallas Grand Prix</t>
  </si>
  <si>
    <t>http://en.wikipedia.org/wiki/1984_Dallas_Grand_Prix</t>
  </si>
  <si>
    <t>http://en.wikipedia.org/wiki/1984_British_Grand_Prix</t>
  </si>
  <si>
    <t>http://en.wikipedia.org/wiki/1984_German_Grand_Prix</t>
  </si>
  <si>
    <t>http://en.wikipedia.org/wiki/1984_Austrian_Grand_Prix</t>
  </si>
  <si>
    <t>http://en.wikipedia.org/wiki/1984_Dutch_Grand_Prix</t>
  </si>
  <si>
    <t>http://en.wikipedia.org/wiki/1984_Italian_Grand_Prix</t>
  </si>
  <si>
    <t>http://en.wikipedia.org/wiki/1984_European_Grand_Prix</t>
  </si>
  <si>
    <t>http://en.wikipedia.org/wiki/1984_Portuguese_Grand_Prix</t>
  </si>
  <si>
    <t>http://en.wikipedia.org/wiki/1983_Brazilian_Grand_Prix</t>
  </si>
  <si>
    <t>United States Grand Prix West</t>
  </si>
  <si>
    <t>http://en.wikipedia.org/wiki/1983_United_States_Grand_Prix_West</t>
  </si>
  <si>
    <t>http://en.wikipedia.org/wiki/1983_French_Grand_Prix</t>
  </si>
  <si>
    <t>http://en.wikipedia.org/wiki/1983_San_Marino_Grand_Prix</t>
  </si>
  <si>
    <t>http://en.wikipedia.org/wiki/1983_Monaco_Grand_Prix</t>
  </si>
  <si>
    <t>http://en.wikipedia.org/wiki/1983_Belgian_Grand_Prix</t>
  </si>
  <si>
    <t>http://en.wikipedia.org/wiki/1983_Detroit_Grand_Prix</t>
  </si>
  <si>
    <t>http://en.wikipedia.org/wiki/1983_Canadian_Grand_Prix</t>
  </si>
  <si>
    <t>http://en.wikipedia.org/wiki/1983_British_Grand_Prix</t>
  </si>
  <si>
    <t>http://en.wikipedia.org/wiki/1983_German_Grand_Prix</t>
  </si>
  <si>
    <t>http://en.wikipedia.org/wiki/1983_Austrian_Grand_Prix</t>
  </si>
  <si>
    <t>http://en.wikipedia.org/wiki/1983_Dutch_Grand_Prix</t>
  </si>
  <si>
    <t>http://en.wikipedia.org/wiki/1983_Italian_Grand_Prix</t>
  </si>
  <si>
    <t>http://en.wikipedia.org/wiki/1983_European_Grand_Prix</t>
  </si>
  <si>
    <t>http://en.wikipedia.org/wiki/1983_South_African_Grand_Prix</t>
  </si>
  <si>
    <t>http://en.wikipedia.org/wiki/1982_South_African_Grand_Prix</t>
  </si>
  <si>
    <t>http://en.wikipedia.org/wiki/1982_Brazilian_Grand_Prix</t>
  </si>
  <si>
    <t>http://en.wikipedia.org/wiki/1982_United_States_Grand_Prix_West</t>
  </si>
  <si>
    <t>http://en.wikipedia.org/wiki/1982_San_Marino_Grand_Prix</t>
  </si>
  <si>
    <t>http://en.wikipedia.org/wiki/1982_Belgian_Grand_Prix</t>
  </si>
  <si>
    <t>http://en.wikipedia.org/wiki/1982_Monaco_Grand_Prix</t>
  </si>
  <si>
    <t>http://en.wikipedia.org/wiki/1982_Detroit_Grand_Prix</t>
  </si>
  <si>
    <t>http://en.wikipedia.org/wiki/1982_Canadian_Grand_Prix</t>
  </si>
  <si>
    <t>http://en.wikipedia.org/wiki/1982_Dutch_Grand_Prix</t>
  </si>
  <si>
    <t>http://en.wikipedia.org/wiki/1982_British_Grand_Prix</t>
  </si>
  <si>
    <t>http://en.wikipedia.org/wiki/1982_French_Grand_Prix</t>
  </si>
  <si>
    <t>http://en.wikipedia.org/wiki/1982_German_Grand_Prix</t>
  </si>
  <si>
    <t>http://en.wikipedia.org/wiki/1982_Austrian_Grand_Prix</t>
  </si>
  <si>
    <t>Swiss Grand Prix</t>
  </si>
  <si>
    <t>http://en.wikipedia.org/wiki/1982_Swiss_Grand_Prix</t>
  </si>
  <si>
    <t>http://en.wikipedia.org/wiki/1982_Italian_Grand_Prix</t>
  </si>
  <si>
    <t>Caesars Palace Grand Prix</t>
  </si>
  <si>
    <t>http://en.wikipedia.org/wiki/1982_Caesars_Palace_Grand_Prix</t>
  </si>
  <si>
    <t>http://en.wikipedia.org/wiki/1981_United_States_Grand_Prix_West</t>
  </si>
  <si>
    <t>http://en.wikipedia.org/wiki/1981_Brazilian_Grand_Prix</t>
  </si>
  <si>
    <t>http://en.wikipedia.org/wiki/1981_Argentine_Grand_Prix</t>
  </si>
  <si>
    <t>http://en.wikipedia.org/wiki/1981_San_Marino_Grand_Prix</t>
  </si>
  <si>
    <t>http://en.wikipedia.org/wiki/1981_Belgian_Grand_Prix</t>
  </si>
  <si>
    <t>http://en.wikipedia.org/wiki/1981_Monaco_Grand_Prix</t>
  </si>
  <si>
    <t>http://en.wikipedia.org/wiki/1981_Spanish_Grand_Prix</t>
  </si>
  <si>
    <t>http://en.wikipedia.org/wiki/1981_French_Grand_Prix</t>
  </si>
  <si>
    <t>http://en.wikipedia.org/wiki/1981_British_Grand_Prix</t>
  </si>
  <si>
    <t>http://en.wikipedia.org/wiki/1981_German_Grand_Prix</t>
  </si>
  <si>
    <t>http://en.wikipedia.org/wiki/1981_Austrian_Grand_Prix</t>
  </si>
  <si>
    <t>http://en.wikipedia.org/wiki/1981_Dutch_Grand_Prix</t>
  </si>
  <si>
    <t>http://en.wikipedia.org/wiki/1981_Italian_Grand_Prix</t>
  </si>
  <si>
    <t>http://en.wikipedia.org/wiki/1981_Canadian_Grand_Prix</t>
  </si>
  <si>
    <t>http://en.wikipedia.org/wiki/1981_Caesars_Palace_Grand_Prix</t>
  </si>
  <si>
    <t>http://en.wikipedia.org/wiki/1980_Argentine_Grand_Prix</t>
  </si>
  <si>
    <t>http://en.wikipedia.org/wiki/1980_Brazilian_Grand_Prix</t>
  </si>
  <si>
    <t>http://en.wikipedia.org/wiki/1980_South_African_Grand_Prix</t>
  </si>
  <si>
    <t>http://en.wikipedia.org/wiki/1980_United_States_Grand_Prix_West</t>
  </si>
  <si>
    <t>http://en.wikipedia.org/wiki/1980_Belgian_Grand_Prix</t>
  </si>
  <si>
    <t>http://en.wikipedia.org/wiki/1980_Monaco_Grand_Prix</t>
  </si>
  <si>
    <t>http://en.wikipedia.org/wiki/1980_French_Grand_Prix</t>
  </si>
  <si>
    <t>http://en.wikipedia.org/wiki/1980_British_Grand_Prix</t>
  </si>
  <si>
    <t>http://en.wikipedia.org/wiki/1980_German_Grand_Prix</t>
  </si>
  <si>
    <t>http://en.wikipedia.org/wiki/1980_Austrian_Grand_Prix</t>
  </si>
  <si>
    <t>http://en.wikipedia.org/wiki/1980_Dutch_Grand_Prix</t>
  </si>
  <si>
    <t>http://en.wikipedia.org/wiki/1980_Italian_Grand_Prix</t>
  </si>
  <si>
    <t>http://en.wikipedia.org/wiki/1980_Canadian_Grand_Prix</t>
  </si>
  <si>
    <t>http://en.wikipedia.org/wiki/1980_United_States_Grand_Prix</t>
  </si>
  <si>
    <t>http://en.wikipedia.org/wiki/1979_Argentine_Grand_Prix</t>
  </si>
  <si>
    <t>http://en.wikipedia.org/wiki/1979_Brazilian_Grand_Prix</t>
  </si>
  <si>
    <t>http://en.wikipedia.org/wiki/1979_South_African_Grand_Prix</t>
  </si>
  <si>
    <t>http://en.wikipedia.org/wiki/1979_United_States_Grand_Prix_West</t>
  </si>
  <si>
    <t>http://en.wikipedia.org/wiki/1979_Spanish_Grand_Prix</t>
  </si>
  <si>
    <t>http://en.wikipedia.org/wiki/1979_Belgian_Grand_Prix</t>
  </si>
  <si>
    <t>http://en.wikipedia.org/wiki/1979_Monaco_Grand_Prix</t>
  </si>
  <si>
    <t>http://en.wikipedia.org/wiki/1979_French_Grand_Prix</t>
  </si>
  <si>
    <t>http://en.wikipedia.org/wiki/1979_British_Grand_Prix</t>
  </si>
  <si>
    <t>http://en.wikipedia.org/wiki/1979_German_Grand_Prix</t>
  </si>
  <si>
    <t>http://en.wikipedia.org/wiki/1979_Austrian_Grand_Prix</t>
  </si>
  <si>
    <t>http://en.wikipedia.org/wiki/1979_Dutch_Grand_Prix</t>
  </si>
  <si>
    <t>http://en.wikipedia.org/wiki/1979_Italian_Grand_Prix</t>
  </si>
  <si>
    <t>http://en.wikipedia.org/wiki/1979_Canadian_Grand_Prix</t>
  </si>
  <si>
    <t>http://en.wikipedia.org/wiki/1979_United_States_Grand_Prix</t>
  </si>
  <si>
    <t>http://en.wikipedia.org/wiki/1978_Argentine_Grand_Prix</t>
  </si>
  <si>
    <t>http://en.wikipedia.org/wiki/1978_Brazilian_Grand_Prix</t>
  </si>
  <si>
    <t>http://en.wikipedia.org/wiki/1978_South_African_Grand_Prix</t>
  </si>
  <si>
    <t>http://en.wikipedia.org/wiki/1978_United_States_Grand_Prix_West</t>
  </si>
  <si>
    <t>http://en.wikipedia.org/wiki/1978_Monaco_Grand_Prix</t>
  </si>
  <si>
    <t>http://en.wikipedia.org/wiki/1978_Belgian_Grand_Prix</t>
  </si>
  <si>
    <t>http://en.wikipedia.org/wiki/1978_Spanish_Grand_Prix</t>
  </si>
  <si>
    <t>Swedish Grand Prix</t>
  </si>
  <si>
    <t>http://en.wikipedia.org/wiki/1978_Swedish_Grand_Prix</t>
  </si>
  <si>
    <t>http://en.wikipedia.org/wiki/1978_French_Grand_Prix</t>
  </si>
  <si>
    <t>http://en.wikipedia.org/wiki/1978_British_Grand_Prix</t>
  </si>
  <si>
    <t>http://en.wikipedia.org/wiki/1978_German_Grand_Prix</t>
  </si>
  <si>
    <t>http://en.wikipedia.org/wiki/1978_Austrian_Grand_Prix</t>
  </si>
  <si>
    <t>http://en.wikipedia.org/wiki/1978_Dutch_Grand_Prix</t>
  </si>
  <si>
    <t>http://en.wikipedia.org/wiki/1978_Italian_Grand_Prix</t>
  </si>
  <si>
    <t>http://en.wikipedia.org/wiki/1978_United_States_Grand_Prix</t>
  </si>
  <si>
    <t>http://en.wikipedia.org/wiki/1978_Canadian_Grand_Prix</t>
  </si>
  <si>
    <t>http://en.wikipedia.org/wiki/1977_Argentine_Grand_Prix</t>
  </si>
  <si>
    <t>http://en.wikipedia.org/wiki/1977_Brazilian_Grand_Prix</t>
  </si>
  <si>
    <t>http://en.wikipedia.org/wiki/1977_South_African_Grand_Prix</t>
  </si>
  <si>
    <t>http://en.wikipedia.org/wiki/1977_United_States_Grand_Prix_West</t>
  </si>
  <si>
    <t>http://en.wikipedia.org/wiki/1977_Spanish_Grand_Prix</t>
  </si>
  <si>
    <t>http://en.wikipedia.org/wiki/1977_Monaco_Grand_Prix</t>
  </si>
  <si>
    <t>http://en.wikipedia.org/wiki/1977_Belgian_Grand_Prix</t>
  </si>
  <si>
    <t>http://en.wikipedia.org/wiki/1977_Swedish_Grand_Prix</t>
  </si>
  <si>
    <t>http://en.wikipedia.org/wiki/1977_French_Grand_Prix</t>
  </si>
  <si>
    <t>http://en.wikipedia.org/wiki/1977_British_Grand_Prix</t>
  </si>
  <si>
    <t>http://en.wikipedia.org/wiki/1977_German_Grand_Prix</t>
  </si>
  <si>
    <t>http://en.wikipedia.org/wiki/1977_Austrian_Grand_Prix</t>
  </si>
  <si>
    <t>http://en.wikipedia.org/wiki/1977_Dutch_Grand_Prix</t>
  </si>
  <si>
    <t>http://en.wikipedia.org/wiki/1977_Italian_Grand_Prix</t>
  </si>
  <si>
    <t>http://en.wikipedia.org/wiki/1977_United_States_Grand_Prix</t>
  </si>
  <si>
    <t>http://en.wikipedia.org/wiki/1977_Canadian_Grand_Prix</t>
  </si>
  <si>
    <t>http://en.wikipedia.org/wiki/1977_Japanese_Grand_Prix</t>
  </si>
  <si>
    <t>http://en.wikipedia.org/wiki/1976_Brazilian_Grand_Prix</t>
  </si>
  <si>
    <t>http://en.wikipedia.org/wiki/1976_South_African_Grand_Prix</t>
  </si>
  <si>
    <t>http://en.wikipedia.org/wiki/1976_United_States_Grand_Prix_West</t>
  </si>
  <si>
    <t>http://en.wikipedia.org/wiki/1976_Spanish_Grand_Prix</t>
  </si>
  <si>
    <t>http://en.wikipedia.org/wiki/1976_Belgian_Grand_Prix</t>
  </si>
  <si>
    <t>http://en.wikipedia.org/wiki/1976_Monaco_Grand_Prix</t>
  </si>
  <si>
    <t>http://en.wikipedia.org/wiki/1976_Swedish_Grand_Prix</t>
  </si>
  <si>
    <t>http://en.wikipedia.org/wiki/1976_French_Grand_Prix</t>
  </si>
  <si>
    <t>http://en.wikipedia.org/wiki/1976_British_Grand_Prix</t>
  </si>
  <si>
    <t>http://en.wikipedia.org/wiki/1976_German_Grand_Prix</t>
  </si>
  <si>
    <t>http://en.wikipedia.org/wiki/1976_Austrian_Grand_Prix</t>
  </si>
  <si>
    <t>http://en.wikipedia.org/wiki/1976_Dutch_Grand_Prix</t>
  </si>
  <si>
    <t>http://en.wikipedia.org/wiki/1976_Italian_Grand_Prix</t>
  </si>
  <si>
    <t>http://en.wikipedia.org/wiki/1976_Canadian_Grand_Prix</t>
  </si>
  <si>
    <t>http://en.wikipedia.org/wiki/1976_United_States_Grand_Prix</t>
  </si>
  <si>
    <t>http://en.wikipedia.org/wiki/1976_Japanese_Grand_Prix</t>
  </si>
  <si>
    <t>http://en.wikipedia.org/wiki/1975_Argentine_Grand_Prix</t>
  </si>
  <si>
    <t>http://en.wikipedia.org/wiki/1975_Brazilian_Grand_Prix</t>
  </si>
  <si>
    <t>http://en.wikipedia.org/wiki/1975_South_African_Grand_Prix</t>
  </si>
  <si>
    <t>http://en.wikipedia.org/wiki/1975_Spanish_Grand_Prix</t>
  </si>
  <si>
    <t>http://en.wikipedia.org/wiki/1975_Monaco_Grand_Prix</t>
  </si>
  <si>
    <t>http://en.wikipedia.org/wiki/1975_Belgian_Grand_Prix</t>
  </si>
  <si>
    <t>http://en.wikipedia.org/wiki/1975_Swedish_Grand_Prix</t>
  </si>
  <si>
    <t>http://en.wikipedia.org/wiki/1975_Dutch_Grand_Prix</t>
  </si>
  <si>
    <t>http://en.wikipedia.org/wiki/1975_French_Grand_Prix</t>
  </si>
  <si>
    <t>http://en.wikipedia.org/wiki/1975_British_Grand_Prix</t>
  </si>
  <si>
    <t>http://en.wikipedia.org/wiki/1975_German_Grand_Prix</t>
  </si>
  <si>
    <t>http://en.wikipedia.org/wiki/1975_Austrian_Grand_Prix</t>
  </si>
  <si>
    <t>http://en.wikipedia.org/wiki/1975_Italian_Grand_Prix</t>
  </si>
  <si>
    <t>http://en.wikipedia.org/wiki/1975_United_States_Grand_Prix</t>
  </si>
  <si>
    <t>http://en.wikipedia.org/wiki/1974_Argentine_Grand_Prix</t>
  </si>
  <si>
    <t>http://en.wikipedia.org/wiki/1974_Brazilian_Grand_Prix</t>
  </si>
  <si>
    <t>http://en.wikipedia.org/wiki/1974_South_African_Grand_Prix</t>
  </si>
  <si>
    <t>http://en.wikipedia.org/wiki/1974_Spanish_Grand_Prix</t>
  </si>
  <si>
    <t>http://en.wikipedia.org/wiki/1974_Belgian_Grand_Prix</t>
  </si>
  <si>
    <t>http://en.wikipedia.org/wiki/1974_Monaco_Grand_Prix</t>
  </si>
  <si>
    <t>http://en.wikipedia.org/wiki/1974_Swedish_Grand_Prix</t>
  </si>
  <si>
    <t>http://en.wikipedia.org/wiki/1974_Dutch_Grand_Prix</t>
  </si>
  <si>
    <t>http://en.wikipedia.org/wiki/1974_French_Grand_Prix</t>
  </si>
  <si>
    <t>http://en.wikipedia.org/wiki/1974_British_Grand_Prix</t>
  </si>
  <si>
    <t>http://en.wikipedia.org/wiki/1974_German_Grand_Prix</t>
  </si>
  <si>
    <t>http://en.wikipedia.org/wiki/1974_Austrian_Grand_Prix</t>
  </si>
  <si>
    <t>http://en.wikipedia.org/wiki/1974_Italian_Grand_Prix</t>
  </si>
  <si>
    <t>http://en.wikipedia.org/wiki/1974_Canadian_Grand_Prix</t>
  </si>
  <si>
    <t>http://en.wikipedia.org/wiki/1974_United_States_Grand_Prix</t>
  </si>
  <si>
    <t>http://en.wikipedia.org/wiki/1973_Argentine_Grand_Prix</t>
  </si>
  <si>
    <t>http://en.wikipedia.org/wiki/1973_Brazilian_Grand_Prix</t>
  </si>
  <si>
    <t>http://en.wikipedia.org/wiki/1973_South_African_Grand_Prix</t>
  </si>
  <si>
    <t>http://en.wikipedia.org/wiki/1973_Spanish_Grand_Prix</t>
  </si>
  <si>
    <t>http://en.wikipedia.org/wiki/1973_Belgian_Grand_Prix</t>
  </si>
  <si>
    <t>http://en.wikipedia.org/wiki/1973_Monaco_Grand_Prix</t>
  </si>
  <si>
    <t>http://en.wikipedia.org/wiki/1973_Swedish_Grand_Prix</t>
  </si>
  <si>
    <t>http://en.wikipedia.org/wiki/1973_French_Grand_Prix</t>
  </si>
  <si>
    <t>http://en.wikipedia.org/wiki/1973_British_Grand_Prix</t>
  </si>
  <si>
    <t>http://en.wikipedia.org/wiki/1973_Dutch_Grand_Prix</t>
  </si>
  <si>
    <t>http://en.wikipedia.org/wiki/1973_German_Grand_Prix</t>
  </si>
  <si>
    <t>http://en.wikipedia.org/wiki/1973_Austrian_Grand_Prix</t>
  </si>
  <si>
    <t>http://en.wikipedia.org/wiki/1973_Italian_Grand_Prix</t>
  </si>
  <si>
    <t>http://en.wikipedia.org/wiki/1973_Canadian_Grand_Prix</t>
  </si>
  <si>
    <t>http://en.wikipedia.org/wiki/1973_United_States_Grand_Prix</t>
  </si>
  <si>
    <t>http://en.wikipedia.org/wiki/1972_Argentine_Grand_Prix</t>
  </si>
  <si>
    <t>http://en.wikipedia.org/wiki/1972_South_African_Grand_Prix</t>
  </si>
  <si>
    <t>http://en.wikipedia.org/wiki/1972_Spanish_Grand_Prix</t>
  </si>
  <si>
    <t>http://en.wikipedia.org/wiki/1972_Monaco_Grand_Prix</t>
  </si>
  <si>
    <t>http://en.wikipedia.org/wiki/1972_Belgian_Grand_Prix</t>
  </si>
  <si>
    <t>http://en.wikipedia.org/wiki/1972_French_Grand_Prix</t>
  </si>
  <si>
    <t>http://en.wikipedia.org/wiki/1972_British_Grand_Prix</t>
  </si>
  <si>
    <t>http://en.wikipedia.org/wiki/1972_German_Grand_Prix</t>
  </si>
  <si>
    <t>http://en.wikipedia.org/wiki/1972_Austrian_Grand_Prix</t>
  </si>
  <si>
    <t>http://en.wikipedia.org/wiki/1972_Italian_Grand_Prix</t>
  </si>
  <si>
    <t>http://en.wikipedia.org/wiki/1972_Canadian_Grand_Prix</t>
  </si>
  <si>
    <t>http://en.wikipedia.org/wiki/1972_United_States_Grand_Prix</t>
  </si>
  <si>
    <t>http://en.wikipedia.org/wiki/1971_South_African_Grand_Prix</t>
  </si>
  <si>
    <t>http://en.wikipedia.org/wiki/1971_Spanish_Grand_Prix</t>
  </si>
  <si>
    <t>http://en.wikipedia.org/wiki/1971_Monaco_Grand_Prix</t>
  </si>
  <si>
    <t>http://en.wikipedia.org/wiki/1971_Dutch_Grand_Prix</t>
  </si>
  <si>
    <t>http://en.wikipedia.org/wiki/1971_French_Grand_Prix</t>
  </si>
  <si>
    <t>http://en.wikipedia.org/wiki/1971_British_Grand_Prix</t>
  </si>
  <si>
    <t>http://en.wikipedia.org/wiki/1971_German_Grand_Prix</t>
  </si>
  <si>
    <t>http://en.wikipedia.org/wiki/1971_Austrian_Grand_Prix</t>
  </si>
  <si>
    <t>http://en.wikipedia.org/wiki/1971_Italian_Grand_Prix</t>
  </si>
  <si>
    <t>http://en.wikipedia.org/wiki/1971_Canadian_Grand_Prix</t>
  </si>
  <si>
    <t>http://en.wikipedia.org/wiki/1971_United_States_Grand_Prix</t>
  </si>
  <si>
    <t>http://en.wikipedia.org/wiki/1970_South_African_Grand_Prix</t>
  </si>
  <si>
    <t>http://en.wikipedia.org/wiki/1970_Spanish_Grand_Prix</t>
  </si>
  <si>
    <t>http://en.wikipedia.org/wiki/1970_Monaco_Grand_Prix</t>
  </si>
  <si>
    <t>http://en.wikipedia.org/wiki/1970_Belgian_Grand_Prix</t>
  </si>
  <si>
    <t>http://en.wikipedia.org/wiki/1970_Dutch_Grand_Prix</t>
  </si>
  <si>
    <t>http://en.wikipedia.org/wiki/1970_French_Grand_Prix</t>
  </si>
  <si>
    <t>http://en.wikipedia.org/wiki/1970_British_Grand_Prix</t>
  </si>
  <si>
    <t>http://en.wikipedia.org/wiki/1970_German_Grand_Prix</t>
  </si>
  <si>
    <t>http://en.wikipedia.org/wiki/1970_Austrian_Grand_Prix</t>
  </si>
  <si>
    <t>http://en.wikipedia.org/wiki/1970_Italian_Grand_Prix</t>
  </si>
  <si>
    <t>http://en.wikipedia.org/wiki/1970_Canadian_Grand_Prix</t>
  </si>
  <si>
    <t>http://en.wikipedia.org/wiki/1970_United_States_Grand_Prix</t>
  </si>
  <si>
    <t>http://en.wikipedia.org/wiki/1970_Mexican_Grand_Prix</t>
  </si>
  <si>
    <t>http://en.wikipedia.org/wiki/1969_South_African_Grand_Prix</t>
  </si>
  <si>
    <t>http://en.wikipedia.org/wiki/1969_Spanish_Grand_Prix</t>
  </si>
  <si>
    <t>http://en.wikipedia.org/wiki/1969_Monaco_Grand_Prix</t>
  </si>
  <si>
    <t>http://en.wikipedia.org/wiki/1969_Dutch_Grand_Prix</t>
  </si>
  <si>
    <t>http://en.wikipedia.org/wiki/1969_French_Grand_Prix</t>
  </si>
  <si>
    <t>http://en.wikipedia.org/wiki/1969_British_Grand_Prix</t>
  </si>
  <si>
    <t>http://en.wikipedia.org/wiki/1969_German_Grand_Prix</t>
  </si>
  <si>
    <t>http://en.wikipedia.org/wiki/1969_Italian_Grand_Prix</t>
  </si>
  <si>
    <t>http://en.wikipedia.org/wiki/1969_Canadian_Grand_Prix</t>
  </si>
  <si>
    <t>http://en.wikipedia.org/wiki/1969_United_States_Grand_Prix</t>
  </si>
  <si>
    <t>http://en.wikipedia.org/wiki/1969_Mexican_Grand_Prix</t>
  </si>
  <si>
    <t>http://en.wikipedia.org/wiki/1968_South_African_Grand_Prix</t>
  </si>
  <si>
    <t>http://en.wikipedia.org/wiki/1968_Spanish_Grand_Prix</t>
  </si>
  <si>
    <t>http://en.wikipedia.org/wiki/1968_Monaco_Grand_Prix</t>
  </si>
  <si>
    <t>http://en.wikipedia.org/wiki/1968_Belgian_Grand_Prix</t>
  </si>
  <si>
    <t>http://en.wikipedia.org/wiki/1968_Dutch_Grand_Prix</t>
  </si>
  <si>
    <t>http://en.wikipedia.org/wiki/1968_French_Grand_Prix</t>
  </si>
  <si>
    <t>http://en.wikipedia.org/wiki/1968_British_Grand_Prix</t>
  </si>
  <si>
    <t>http://en.wikipedia.org/wiki/1968_German_Grand_Prix</t>
  </si>
  <si>
    <t>http://en.wikipedia.org/wiki/1968_Italian_Grand_Prix</t>
  </si>
  <si>
    <t>http://en.wikipedia.org/wiki/1968_Canadian_Grand_Prix</t>
  </si>
  <si>
    <t>http://en.wikipedia.org/wiki/1968_United_States_Grand_Prix</t>
  </si>
  <si>
    <t>http://en.wikipedia.org/wiki/1968_Mexican_Grand_Prix</t>
  </si>
  <si>
    <t>http://en.wikipedia.org/wiki/1967_South_African_Grand_Prix</t>
  </si>
  <si>
    <t>http://en.wikipedia.org/wiki/1967_Monaco_Grand_Prix</t>
  </si>
  <si>
    <t>http://en.wikipedia.org/wiki/1967_Dutch_Grand_Prix</t>
  </si>
  <si>
    <t>http://en.wikipedia.org/wiki/1967_Belgian_Grand_Prix</t>
  </si>
  <si>
    <t>http://en.wikipedia.org/wiki/1967_French_Grand_Prix</t>
  </si>
  <si>
    <t>http://en.wikipedia.org/wiki/1967_British_Grand_Prix</t>
  </si>
  <si>
    <t>http://en.wikipedia.org/wiki/1967_German_Grand_Prix</t>
  </si>
  <si>
    <t>http://en.wikipedia.org/wiki/1967_Canadian_Grand_Prix</t>
  </si>
  <si>
    <t>http://en.wikipedia.org/wiki/1967_Italian_Grand_Prix</t>
  </si>
  <si>
    <t>http://en.wikipedia.org/wiki/1967_United_States_Grand_Prix</t>
  </si>
  <si>
    <t>http://en.wikipedia.org/wiki/1967_Mexican_Grand_Prix</t>
  </si>
  <si>
    <t>http://en.wikipedia.org/wiki/1966_Monaco_Grand_Prix</t>
  </si>
  <si>
    <t>http://en.wikipedia.org/wiki/1966_Belgian_Grand_Prix</t>
  </si>
  <si>
    <t>http://en.wikipedia.org/wiki/1966_French_Grand_Prix</t>
  </si>
  <si>
    <t>http://en.wikipedia.org/wiki/1966_British_Grand_Prix</t>
  </si>
  <si>
    <t>http://en.wikipedia.org/wiki/1966_Dutch_Grand_Prix</t>
  </si>
  <si>
    <t>http://en.wikipedia.org/wiki/1966_German_Grand_Prix</t>
  </si>
  <si>
    <t>http://en.wikipedia.org/wiki/1966_Italian_Grand_Prix</t>
  </si>
  <si>
    <t>http://en.wikipedia.org/wiki/1966_United_States_Grand_Prix</t>
  </si>
  <si>
    <t>http://en.wikipedia.org/wiki/1966_Mexican_Grand_Prix</t>
  </si>
  <si>
    <t>http://en.wikipedia.org/wiki/1965_South_African_Grand_Prix</t>
  </si>
  <si>
    <t>http://en.wikipedia.org/wiki/1965_Monaco_Grand_Prix</t>
  </si>
  <si>
    <t>http://en.wikipedia.org/wiki/1965_Belgian_Grand_Prix</t>
  </si>
  <si>
    <t>http://en.wikipedia.org/wiki/1965_French_Grand_Prix</t>
  </si>
  <si>
    <t>http://en.wikipedia.org/wiki/1965_British_Grand_Prix</t>
  </si>
  <si>
    <t>http://en.wikipedia.org/wiki/1965_Dutch_Grand_Prix</t>
  </si>
  <si>
    <t>http://en.wikipedia.org/wiki/1965_German_Grand_Prix</t>
  </si>
  <si>
    <t>http://en.wikipedia.org/wiki/1965_Italian_Grand_Prix</t>
  </si>
  <si>
    <t>http://en.wikipedia.org/wiki/1965_United_States_Grand_Prix</t>
  </si>
  <si>
    <t>http://en.wikipedia.org/wiki/1965_Mexican_Grand_Prix</t>
  </si>
  <si>
    <t>http://en.wikipedia.org/wiki/1964_Monaco_Grand_Prix</t>
  </si>
  <si>
    <t>http://en.wikipedia.org/wiki/1964_Dutch_Grand_Prix</t>
  </si>
  <si>
    <t>http://en.wikipedia.org/wiki/1964_Belgian_Grand_Prix</t>
  </si>
  <si>
    <t>http://en.wikipedia.org/wiki/1964_French_Grand_Prix</t>
  </si>
  <si>
    <t>http://en.wikipedia.org/wiki/1964_British_Grand_Prix</t>
  </si>
  <si>
    <t>http://en.wikipedia.org/wiki/1964_German_Grand_Prix</t>
  </si>
  <si>
    <t>http://en.wikipedia.org/wiki/1964_Austrian_Grand_Prix</t>
  </si>
  <si>
    <t>http://en.wikipedia.org/wiki/1964_Italian_Grand_Prix</t>
  </si>
  <si>
    <t>http://en.wikipedia.org/wiki/1964_United_States_Grand_Prix</t>
  </si>
  <si>
    <t>http://en.wikipedia.org/wiki/1964_Mexican_Grand_Prix</t>
  </si>
  <si>
    <t>http://en.wikipedia.org/wiki/1963_Monaco_Grand_Prix</t>
  </si>
  <si>
    <t>http://en.wikipedia.org/wiki/1963_Belgian_Grand_Prix</t>
  </si>
  <si>
    <t>http://en.wikipedia.org/wiki/1963_Dutch_Grand_Prix</t>
  </si>
  <si>
    <t>http://en.wikipedia.org/wiki/1963_French_Grand_Prix</t>
  </si>
  <si>
    <t>http://en.wikipedia.org/wiki/1963_British_Grand_Prix</t>
  </si>
  <si>
    <t>http://en.wikipedia.org/wiki/1963_German_Grand_Prix</t>
  </si>
  <si>
    <t>http://en.wikipedia.org/wiki/1963_Italian_Grand_Prix</t>
  </si>
  <si>
    <t>http://en.wikipedia.org/wiki/1963_United_States_Grand_Prix</t>
  </si>
  <si>
    <t>http://en.wikipedia.org/wiki/1963_Mexican_Grand_Prix</t>
  </si>
  <si>
    <t>http://en.wikipedia.org/wiki/1963_South_African_Grand_Prix</t>
  </si>
  <si>
    <t>http://en.wikipedia.org/wiki/1962_Dutch_Grand_Prix</t>
  </si>
  <si>
    <t>http://en.wikipedia.org/wiki/1962_Monaco_Grand_Prix</t>
  </si>
  <si>
    <t>http://en.wikipedia.org/wiki/1962_Belgian_Grand_Prix</t>
  </si>
  <si>
    <t>http://en.wikipedia.org/wiki/1962_French_Grand_Prix</t>
  </si>
  <si>
    <t>http://en.wikipedia.org/wiki/1962_British_Grand_Prix</t>
  </si>
  <si>
    <t>http://en.wikipedia.org/wiki/1962_German_Grand_Prix</t>
  </si>
  <si>
    <t>http://en.wikipedia.org/wiki/1962_Italian_Grand_Prix</t>
  </si>
  <si>
    <t>http://en.wikipedia.org/wiki/1962_United_States_Grand_Prix</t>
  </si>
  <si>
    <t>http://en.wikipedia.org/wiki/1962_South_African_Grand_Prix</t>
  </si>
  <si>
    <t>http://en.wikipedia.org/wiki/1961_Monaco_Grand_Prix</t>
  </si>
  <si>
    <t>http://en.wikipedia.org/wiki/1961_Dutch_Grand_Prix</t>
  </si>
  <si>
    <t>http://en.wikipedia.org/wiki/1961_Belgian_Grand_Prix</t>
  </si>
  <si>
    <t>http://en.wikipedia.org/wiki/1961_French_Grand_Prix</t>
  </si>
  <si>
    <t>http://en.wikipedia.org/wiki/1961_British_Grand_Prix</t>
  </si>
  <si>
    <t>http://en.wikipedia.org/wiki/1961_German_Grand_Prix</t>
  </si>
  <si>
    <t>http://en.wikipedia.org/wiki/1961_Italian_Grand_Prix</t>
  </si>
  <si>
    <t>http://en.wikipedia.org/wiki/1961_United_States_Grand_Prix</t>
  </si>
  <si>
    <t>http://en.wikipedia.org/wiki/1960_Argentine_Grand_Prix</t>
  </si>
  <si>
    <t>http://en.wikipedia.org/wiki/1960_Monaco_Grand_Prix</t>
  </si>
  <si>
    <t>Indianapolis 500</t>
  </si>
  <si>
    <t>http://en.wikipedia.org/wiki/1960_Indianapolis_500</t>
  </si>
  <si>
    <t>http://en.wikipedia.org/wiki/1960_Dutch_Grand_Prix</t>
  </si>
  <si>
    <t>http://en.wikipedia.org/wiki/1960_Belgian_Grand_Prix</t>
  </si>
  <si>
    <t>http://en.wikipedia.org/wiki/1960_French_Grand_Prix</t>
  </si>
  <si>
    <t>http://en.wikipedia.org/wiki/1960_British_Grand_Prix</t>
  </si>
  <si>
    <t>http://en.wikipedia.org/wiki/1960_Portuguese_Grand_Prix</t>
  </si>
  <si>
    <t>http://en.wikipedia.org/wiki/1960_Italian_Grand_Prix</t>
  </si>
  <si>
    <t>http://en.wikipedia.org/wiki/1960_United_States_Grand_Prix</t>
  </si>
  <si>
    <t>http://en.wikipedia.org/wiki/1959_Monaco_Grand_Prix</t>
  </si>
  <si>
    <t>http://en.wikipedia.org/wiki/1959_Indianapolis_500</t>
  </si>
  <si>
    <t>http://en.wikipedia.org/wiki/1959_Dutch_Grand_Prix</t>
  </si>
  <si>
    <t>http://en.wikipedia.org/wiki/1959_French_Grand_Prix</t>
  </si>
  <si>
    <t>http://en.wikipedia.org/wiki/1959_British_Grand_Prix</t>
  </si>
  <si>
    <t>http://en.wikipedia.org/wiki/1959_German_Grand_Prix</t>
  </si>
  <si>
    <t>http://en.wikipedia.org/wiki/1959_Portuguese_Grand_Prix</t>
  </si>
  <si>
    <t>http://en.wikipedia.org/wiki/1959_Italian_Grand_Prix</t>
  </si>
  <si>
    <t>http://en.wikipedia.org/wiki/1959_United_States_Grand_Prix</t>
  </si>
  <si>
    <t>http://en.wikipedia.org/wiki/1958_Argentine_Grand_Prix</t>
  </si>
  <si>
    <t>http://en.wikipedia.org/wiki/1958_Monaco_Grand_Prix</t>
  </si>
  <si>
    <t>http://en.wikipedia.org/wiki/1958_Dutch_Grand_Prix</t>
  </si>
  <si>
    <t>http://en.wikipedia.org/wiki/1958_Indianapolis_500</t>
  </si>
  <si>
    <t>http://en.wikipedia.org/wiki/1958_Belgian_Grand_Prix</t>
  </si>
  <si>
    <t>http://en.wikipedia.org/wiki/1958_French_Grand_Prix</t>
  </si>
  <si>
    <t>http://en.wikipedia.org/wiki/1958_British_Grand_Prix</t>
  </si>
  <si>
    <t>http://en.wikipedia.org/wiki/1958_German_Grand_Prix</t>
  </si>
  <si>
    <t>http://en.wikipedia.org/wiki/1958_Portuguese_Grand_Prix</t>
  </si>
  <si>
    <t>http://en.wikipedia.org/wiki/1958_Italian_Grand_Prix</t>
  </si>
  <si>
    <t>Moroccan Grand Prix</t>
  </si>
  <si>
    <t>http://en.wikipedia.org/wiki/1958_Moroccan_Grand_Prix</t>
  </si>
  <si>
    <t>http://en.wikipedia.org/wiki/1957_Argentine_Grand_Prix</t>
  </si>
  <si>
    <t>http://en.wikipedia.org/wiki/1957_Monaco_Grand_Prix</t>
  </si>
  <si>
    <t>http://en.wikipedia.org/wiki/1957_Indianapolis_500</t>
  </si>
  <si>
    <t>http://en.wikipedia.org/wiki/1957_French_Grand_Prix</t>
  </si>
  <si>
    <t>http://en.wikipedia.org/wiki/1957_British_Grand_Prix</t>
  </si>
  <si>
    <t>http://en.wikipedia.org/wiki/1957_German_Grand_Prix</t>
  </si>
  <si>
    <t>Pescara Grand Prix</t>
  </si>
  <si>
    <t>http://en.wikipedia.org/wiki/1957_Pescara_Grand_Prix</t>
  </si>
  <si>
    <t>http://en.wikipedia.org/wiki/1957_Italian_Grand_Prix</t>
  </si>
  <si>
    <t>http://en.wikipedia.org/wiki/1956_Argentine_Grand_Prix</t>
  </si>
  <si>
    <t>http://en.wikipedia.org/wiki/1956_Monaco_Grand_Prix</t>
  </si>
  <si>
    <t>http://en.wikipedia.org/wiki/1956_Indianapolis_500</t>
  </si>
  <si>
    <t>http://en.wikipedia.org/wiki/1956_Belgian_Grand_Prix</t>
  </si>
  <si>
    <t>http://en.wikipedia.org/wiki/1956_French_Grand_Prix</t>
  </si>
  <si>
    <t>http://en.wikipedia.org/wiki/1956_British_Grand_Prix</t>
  </si>
  <si>
    <t>http://en.wikipedia.org/wiki/1956_German_Grand_Prix</t>
  </si>
  <si>
    <t>http://en.wikipedia.org/wiki/1956_Italian_Grand_Prix</t>
  </si>
  <si>
    <t>http://en.wikipedia.org/wiki/1955_Argentine_Grand_Prix</t>
  </si>
  <si>
    <t>http://en.wikipedia.org/wiki/1955_Monaco_Grand_Prix</t>
  </si>
  <si>
    <t>http://en.wikipedia.org/wiki/1955_Indianapolis_500</t>
  </si>
  <si>
    <t>http://en.wikipedia.org/wiki/1955_Belgian_Grand_Prix</t>
  </si>
  <si>
    <t>http://en.wikipedia.org/wiki/1955_Dutch_Grand_Prix</t>
  </si>
  <si>
    <t>http://en.wikipedia.org/wiki/1955_British_Grand_Prix</t>
  </si>
  <si>
    <t>http://en.wikipedia.org/wiki/1955_Italian_Grand_Prix</t>
  </si>
  <si>
    <t>http://en.wikipedia.org/wiki/1954_Argentine_Grand_Prix</t>
  </si>
  <si>
    <t>http://en.wikipedia.org/wiki/1954_Indianapolis_500</t>
  </si>
  <si>
    <t>http://en.wikipedia.org/wiki/1954_Belgian_Grand_Prix</t>
  </si>
  <si>
    <t>http://en.wikipedia.org/wiki/1954_French_Grand_Prix</t>
  </si>
  <si>
    <t>http://en.wikipedia.org/wiki/1954_British_Grand_Prix</t>
  </si>
  <si>
    <t>http://en.wikipedia.org/wiki/1954_German_Grand_Prix</t>
  </si>
  <si>
    <t>http://en.wikipedia.org/wiki/1954_Swiss_Grand_Prix</t>
  </si>
  <si>
    <t>http://en.wikipedia.org/wiki/1954_Italian_Grand_Prix</t>
  </si>
  <si>
    <t>http://en.wikipedia.org/wiki/1954_Spanish_Grand_Prix</t>
  </si>
  <si>
    <t>http://en.wikipedia.org/wiki/1953_Argentine_Grand_Prix</t>
  </si>
  <si>
    <t>http://en.wikipedia.org/wiki/1953_Indianapolis_500</t>
  </si>
  <si>
    <t>http://en.wikipedia.org/wiki/1953_Dutch_Grand_Prix</t>
  </si>
  <si>
    <t>http://en.wikipedia.org/wiki/1953_Belgian_Grand_Prix</t>
  </si>
  <si>
    <t>http://en.wikipedia.org/wiki/1953_French_Grand_Prix</t>
  </si>
  <si>
    <t>http://en.wikipedia.org/wiki/1953_British_Grand_Prix</t>
  </si>
  <si>
    <t>http://en.wikipedia.org/wiki/1953_German_Grand_Prix</t>
  </si>
  <si>
    <t>http://en.wikipedia.org/wiki/1953_Swiss_Grand_Prix</t>
  </si>
  <si>
    <t>http://en.wikipedia.org/wiki/1953_Italian_Grand_Prix</t>
  </si>
  <si>
    <t>http://en.wikipedia.org/wiki/1952_Swiss_Grand_Prix</t>
  </si>
  <si>
    <t>http://en.wikipedia.org/wiki/1952_Indianapolis_500</t>
  </si>
  <si>
    <t>http://en.wikipedia.org/wiki/1952_Belgian_Grand_Prix</t>
  </si>
  <si>
    <t>http://en.wikipedia.org/wiki/1952_French_Grand_Prix</t>
  </si>
  <si>
    <t>http://en.wikipedia.org/wiki/1952_British_Grand_Prix</t>
  </si>
  <si>
    <t>http://en.wikipedia.org/wiki/1952_German_Grand_Prix</t>
  </si>
  <si>
    <t>http://en.wikipedia.org/wiki/1952_Dutch_Grand_Prix</t>
  </si>
  <si>
    <t>http://en.wikipedia.org/wiki/1952_Italian_Grand_Prix</t>
  </si>
  <si>
    <t>http://en.wikipedia.org/wiki/1951_Swiss_Grand_Prix</t>
  </si>
  <si>
    <t>http://en.wikipedia.org/wiki/1951_Indianapolis_500</t>
  </si>
  <si>
    <t>http://en.wikipedia.org/wiki/1951_Belgian_Grand_Prix</t>
  </si>
  <si>
    <t>http://en.wikipedia.org/wiki/1951_French_Grand_Prix</t>
  </si>
  <si>
    <t>http://en.wikipedia.org/wiki/1951_British_Grand_Prix</t>
  </si>
  <si>
    <t>http://en.wikipedia.org/wiki/1951_German_Grand_Prix</t>
  </si>
  <si>
    <t>http://en.wikipedia.org/wiki/1951_Italian_Grand_Prix</t>
  </si>
  <si>
    <t>http://en.wikipedia.org/wiki/1951_Spanish_Grand_Prix</t>
  </si>
  <si>
    <t>http://en.wikipedia.org/wiki/1950_British_Grand_Prix</t>
  </si>
  <si>
    <t>http://en.wikipedia.org/wiki/1950_Monaco_Grand_Prix</t>
  </si>
  <si>
    <t>http://en.wikipedia.org/wiki/1950_Indianapolis_500</t>
  </si>
  <si>
    <t>http://en.wikipedia.org/wiki/1950_Swiss_Grand_Prix</t>
  </si>
  <si>
    <t>http://en.wikipedia.org/wiki/1950_Belgian_Grand_Prix</t>
  </si>
  <si>
    <t>http://en.wikipedia.org/wiki/1950_French_Grand_Prix</t>
  </si>
  <si>
    <t>http://en.wikipedia.org/wiki/1950_Italian_Grand_Prix</t>
  </si>
  <si>
    <t>http://en.wikipedia.org/wiki/2011_Australian_Grand_Prix</t>
  </si>
  <si>
    <t>http://en.wikipedia.org/wiki/2011_Malaysian_Grand_Prix</t>
  </si>
  <si>
    <t>http://en.wikipedia.org/wiki/2011_Chinese_Grand_Prix</t>
  </si>
  <si>
    <t>http://en.wikipedia.org/wiki/2011_Turkish_Grand_Prix</t>
  </si>
  <si>
    <t>http://en.wikipedia.org/wiki/2011_Spanish_Grand_Prix</t>
  </si>
  <si>
    <t>http://en.wikipedia.org/wiki/2011_Monaco_Grand_Prix</t>
  </si>
  <si>
    <t>http://en.wikipedia.org/wiki/2011_Canadian_Grand_Prix</t>
  </si>
  <si>
    <t>http://en.wikipedia.org/wiki/2011_European_Grand_Prix</t>
  </si>
  <si>
    <t>http://en.wikipedia.org/wiki/2011_British_Grand_Prix</t>
  </si>
  <si>
    <t>http://en.wikipedia.org/wiki/2011_German_Grand_Prix</t>
  </si>
  <si>
    <t>http://en.wikipedia.org/wiki/2011_Hungarian_Grand_Prix</t>
  </si>
  <si>
    <t>http://en.wikipedia.org/wiki/2011_Belgian_Grand_Prix</t>
  </si>
  <si>
    <t>http://en.wikipedia.org/wiki/2011_Italian_Grand_Prix</t>
  </si>
  <si>
    <t>http://en.wikipedia.org/wiki/2011_Singapore_Grand_Prix</t>
  </si>
  <si>
    <t>http://en.wikipedia.org/wiki/2011_Japanese_Grand_Prix</t>
  </si>
  <si>
    <t>http://en.wikipedia.org/wiki/2011_Korean_Grand_Prix</t>
  </si>
  <si>
    <t>Indian Grand Prix</t>
  </si>
  <si>
    <t>http://en.wikipedia.org/wiki/2011_Indian_Grand_Prix</t>
  </si>
  <si>
    <t>http://en.wikipedia.org/wiki/2011_Abu_Dhabi_Grand_Prix</t>
  </si>
  <si>
    <t>http://en.wikipedia.org/wiki/2011_Brazilian_Grand_Prix</t>
  </si>
  <si>
    <t>http://en.wikipedia.org/wiki/2012_Australian_Grand_Prix</t>
  </si>
  <si>
    <t>http://en.wikipedia.org/wiki/2012_Malaysian_Grand_Prix</t>
  </si>
  <si>
    <t>http://en.wikipedia.org/wiki/2012_Chinese_Grand_Prix</t>
  </si>
  <si>
    <t>http://en.wikipedia.org/wiki/2012_Bahrain_Grand_Prix</t>
  </si>
  <si>
    <t>http://en.wikipedia.org/wiki/2012_Spanish_Grand_Prix</t>
  </si>
  <si>
    <t>http://en.wikipedia.org/wiki/2012_Monaco_Grand_Prix</t>
  </si>
  <si>
    <t>http://en.wikipedia.org/wiki/2012_Canadian_Grand_Prix</t>
  </si>
  <si>
    <t>http://en.wikipedia.org/wiki/2012_European_Grand_Prix</t>
  </si>
  <si>
    <t>http://en.wikipedia.org/wiki/2012_British_Grand_Prix</t>
  </si>
  <si>
    <t>http://en.wikipedia.org/wiki/2012_German_Grand_Prix</t>
  </si>
  <si>
    <t>http://en.wikipedia.org/wiki/2012_Hungarian_Grand_Prix</t>
  </si>
  <si>
    <t>http://en.wikipedia.org/wiki/2012_Belgian_Grand_Prix</t>
  </si>
  <si>
    <t>http://en.wikipedia.org/wiki/2012_Italian_Grand_Prix</t>
  </si>
  <si>
    <t>http://en.wikipedia.org/wiki/2012_Singapore_Grand_Prix</t>
  </si>
  <si>
    <t>http://en.wikipedia.org/wiki/2012_Japanese_Grand_Prix</t>
  </si>
  <si>
    <t>http://en.wikipedia.org/wiki/2012_Korean_Grand_Prix</t>
  </si>
  <si>
    <t>http://en.wikipedia.org/wiki/2012_Indian_Grand_Prix</t>
  </si>
  <si>
    <t>http://en.wikipedia.org/wiki/2012_Abu_Dhabi_Grand_Prix</t>
  </si>
  <si>
    <t>http://en.wikipedia.org/wiki/2012_United_States_Grand_Prix</t>
  </si>
  <si>
    <t>http://en.wikipedia.org/wiki/2012_Brazilian_Grand_Prix</t>
  </si>
  <si>
    <t>http://en.wikipedia.org/wiki/2013_Australian_Grand_Prix</t>
  </si>
  <si>
    <t>http://en.wikipedia.org/wiki/2013_Malaysian_Grand_Prix</t>
  </si>
  <si>
    <t>http://en.wikipedia.org/wiki/2013_Chinese_Grand_Prix</t>
  </si>
  <si>
    <t>http://en.wikipedia.org/wiki/2013_Bahrain_Grand_Prix</t>
  </si>
  <si>
    <t>http://en.wikipedia.org/wiki/2013_Spanish_Grand_Prix</t>
  </si>
  <si>
    <t>http://en.wikipedia.org/wiki/2013_Monaco_Grand_Prix</t>
  </si>
  <si>
    <t>http://en.wikipedia.org/wiki/2013_Canadian_Grand_Prix</t>
  </si>
  <si>
    <t>http://en.wikipedia.org/wiki/2013_British_Grand_Prix</t>
  </si>
  <si>
    <t>http://en.wikipedia.org/wiki/2013_German_Grand_Prix</t>
  </si>
  <si>
    <t>http://en.wikipedia.org/wiki/2013_Hungarian_Grand_Prix</t>
  </si>
  <si>
    <t>http://en.wikipedia.org/wiki/2013_Belgian_Grand_Prix</t>
  </si>
  <si>
    <t>http://en.wikipedia.org/wiki/2013_Italian_Grand_Prix</t>
  </si>
  <si>
    <t>http://en.wikipedia.org/wiki/2013_Singapore_Grand_Prix</t>
  </si>
  <si>
    <t>http://en.wikipedia.org/wiki/2013_Korean_Grand_Prix</t>
  </si>
  <si>
    <t>http://en.wikipedia.org/wiki/2013_Japanese_Grand_Prix</t>
  </si>
  <si>
    <t>http://en.wikipedia.org/wiki/2013_Indian_Grand_Prix</t>
  </si>
  <si>
    <t>http://en.wikipedia.org/wiki/2013_Abu_Dhabi_Grand_Prix</t>
  </si>
  <si>
    <t>http://en.wikipedia.org/wiki/2013_United_States_Grand_Prix</t>
  </si>
  <si>
    <t>http://en.wikipedia.org/wiki/2013_Brazilian_Grand_Prix</t>
  </si>
  <si>
    <t>http://en.wikipedia.org/wiki/2014_Australian_Grand_Prix</t>
  </si>
  <si>
    <t>http://en.wikipedia.org/wiki/2014_Malaysian_Grand_Prix</t>
  </si>
  <si>
    <t>http://en.wikipedia.org/wiki/2014_Bahrain_Grand_Prix</t>
  </si>
  <si>
    <t>http://en.wikipedia.org/wiki/2014_Chinese_Grand_Prix</t>
  </si>
  <si>
    <t>http://en.wikipedia.org/wiki/2014_Spanish_Grand_Prix</t>
  </si>
  <si>
    <t>http://en.wikipedia.org/wiki/2014_Monaco_Grand_Prix</t>
  </si>
  <si>
    <t>http://en.wikipedia.org/wiki/2014_Canadian_Grand_Prix</t>
  </si>
  <si>
    <t>http://en.wikipedia.org/wiki/2014_Austrian_Grand_Prix</t>
  </si>
  <si>
    <t>http://en.wikipedia.org/wiki/2014_British_Grand_Prix</t>
  </si>
  <si>
    <t>http://en.wikipedia.org/wiki/2014_German_Grand_Prix</t>
  </si>
  <si>
    <t>http://en.wikipedia.org/wiki/2014_Hungarian_Grand_Prix</t>
  </si>
  <si>
    <t>http://en.wikipedia.org/wiki/2014_Belgian_Grand_Prix</t>
  </si>
  <si>
    <t>http://en.wikipedia.org/wiki/2014_Italian_Grand_Prix</t>
  </si>
  <si>
    <t>http://en.wikipedia.org/wiki/2014_Singapore_Grand_Prix</t>
  </si>
  <si>
    <t>http://en.wikipedia.org/wiki/2014_Japanese_Grand_Prix</t>
  </si>
  <si>
    <t>Russian Grand Prix</t>
  </si>
  <si>
    <t>http://en.wikipedia.org/wiki/2014_Russian_Grand_Prix</t>
  </si>
  <si>
    <t>http://en.wikipedia.org/wiki/2014_United_States_Grand_Prix</t>
  </si>
  <si>
    <t>http://en.wikipedia.org/wiki/2014_Brazilian_Grand_Prix</t>
  </si>
  <si>
    <t>http://en.wikipedia.org/wiki/2014_Abu_Dhabi_Grand_Prix</t>
  </si>
  <si>
    <t>http://en.wikipedia.org/wiki/2015_Monaco_Grand_Prix</t>
  </si>
  <si>
    <t>http://en.wikipedia.org/wiki/2015_Canadian_Grand_Prix</t>
  </si>
  <si>
    <t>http://en.wikipedia.org/wiki/2015_Bahrain_Grand_Prix</t>
  </si>
  <si>
    <t>http://en.wikipedia.org/wiki/2015_Spanish_Grand_Prix</t>
  </si>
  <si>
    <t>http://en.wikipedia.org/wiki/2015_Chinese_Grand_Prix</t>
  </si>
  <si>
    <t>http://en.wikipedia.org/wiki/2015_Australian_Grand_Prix</t>
  </si>
  <si>
    <t>http://en.wikipedia.org/wiki/2015_Malaysian_Grand_Prix</t>
  </si>
  <si>
    <t>http://en.wikipedia.org/wiki/2015_Austrian_Grand_Prix</t>
  </si>
  <si>
    <t>http://en.wikipedia.org/wiki/2015_British_Grand_Prix</t>
  </si>
  <si>
    <t>http://en.wikipedia.org/wiki/2015_Hungarian_Grand_Prix</t>
  </si>
  <si>
    <t>http://en.wikipedia.org/wiki/2015_Belgian_Grand_Prix</t>
  </si>
  <si>
    <t>http://en.wikipedia.org/wiki/2015_Italian_Grand_Prix</t>
  </si>
  <si>
    <t>http://en.wikipedia.org/wiki/2015_Singapore_Grand_Prix</t>
  </si>
  <si>
    <t>http://en.wikipedia.org/wiki/2015_Japanese_Grand_Prix</t>
  </si>
  <si>
    <t>http://en.wikipedia.org/wiki/2015_Russian_Grand_Prix</t>
  </si>
  <si>
    <t>http://en.wikipedia.org/wiki/2015_United_States_Grand_Prix</t>
  </si>
  <si>
    <t>http://en.wikipedia.org/wiki/2015_Mexican_Grand_Prix</t>
  </si>
  <si>
    <t>http://en.wikipedia.org/wiki/2015_Brazilian_Grand_Prix</t>
  </si>
  <si>
    <t>http://en.wikipedia.org/wiki/2015_Abu_Dhabi_Grand_Prix</t>
  </si>
  <si>
    <t>http://en.wikipedia.org/wiki/2016_Australian_Grand_Prix</t>
  </si>
  <si>
    <t>http://en.wikipedia.org/wiki/2016_Bahrain_Grand_Prix</t>
  </si>
  <si>
    <t>http://en.wikipedia.org/wiki/2016_Chinese_Grand_Prix</t>
  </si>
  <si>
    <t>http://en.wikipedia.org/wiki/2016_Russian_Grand_Prix</t>
  </si>
  <si>
    <t>http://en.wikipedia.org/wiki/2016_Spanish_Grand_Prix</t>
  </si>
  <si>
    <t>http://en.wikipedia.org/wiki/2016_Monaco_Grand_Prix</t>
  </si>
  <si>
    <t>http://en.wikipedia.org/wiki/2016_Canadian_Grand_Prix</t>
  </si>
  <si>
    <t>http://en.wikipedia.org/wiki/2016_European_Grand_Prix</t>
  </si>
  <si>
    <t>http://en.wikipedia.org/wiki/2016_Austrian_Grand_Prix</t>
  </si>
  <si>
    <t>http://en.wikipedia.org/wiki/2016_British_Grand_Prix</t>
  </si>
  <si>
    <t>http://en.wikipedia.org/wiki/2016_Hungarian_Grand_Prix</t>
  </si>
  <si>
    <t>http://en.wikipedia.org/wiki/2016_German_Grand_Prix</t>
  </si>
  <si>
    <t>http://en.wikipedia.org/wiki/2016_Belgian_Grand_Prix</t>
  </si>
  <si>
    <t>http://en.wikipedia.org/wiki/2016_Italian_Grand_Prix</t>
  </si>
  <si>
    <t>http://en.wikipedia.org/wiki/2016_Singapore_Grand_Prix</t>
  </si>
  <si>
    <t>http://en.wikipedia.org/wiki/2016_Malaysian_Grand_Prix</t>
  </si>
  <si>
    <t>http://en.wikipedia.org/wiki/2016_Japanese_Grand_Prix</t>
  </si>
  <si>
    <t>http://en.wikipedia.org/wiki/2016_United_States_Grand_Prix</t>
  </si>
  <si>
    <t>http://en.wikipedia.org/wiki/2016_Mexican_Grand_Prix</t>
  </si>
  <si>
    <t>http://en.wikipedia.org/wiki/2016_Brazilian_Grand_Prix</t>
  </si>
  <si>
    <t>http://en.wikipedia.org/wiki/2016_Abu_Dhabi_Grand_Prix</t>
  </si>
  <si>
    <t>http://en.wikipedia.org/wiki/2017_Australian_Grand_Prix</t>
  </si>
  <si>
    <t>http://en.wikipedia.org/wiki/2017_Chinese_Grand_Prix</t>
  </si>
  <si>
    <t>http://en.wikipedia.org/wiki/2017_Bahrain_Grand_Prix</t>
  </si>
  <si>
    <t>http://en.wikipedia.org/wiki/2017_Russian_Grand_Prix</t>
  </si>
  <si>
    <t>http://en.wikipedia.org/wiki/2017_Spanish_Grand_Prix</t>
  </si>
  <si>
    <t>http://en.wikipedia.org/wiki/2017_Monaco_Grand_Prix</t>
  </si>
  <si>
    <t>http://en.wikipedia.org/wiki/2017_Canadian_Grand_Prix</t>
  </si>
  <si>
    <t>Azerbaijan Grand Prix</t>
  </si>
  <si>
    <t>http://en.wikipedia.org/wiki/2017_Azerbaijan_Grand_Prix</t>
  </si>
  <si>
    <t>http://en.wikipedia.org/wiki/2017_Austrian_Grand_Prix</t>
  </si>
  <si>
    <t>http://en.wikipedia.org/wiki/2017_British_Grand_Prix</t>
  </si>
  <si>
    <t>http://en.wikipedia.org/wiki/2017_Hungarian_Grand_Prix</t>
  </si>
  <si>
    <t>http://en.wikipedia.org/wiki/2017_Belgian_Grand_Prix</t>
  </si>
  <si>
    <t>http://en.wikipedia.org/wiki/2017_Italian_Grand_Prix</t>
  </si>
  <si>
    <t>http://en.wikipedia.org/wiki/2017_Singapore_Grand_Prix</t>
  </si>
  <si>
    <t>http://en.wikipedia.org/wiki/2017_Malaysian_Grand_Prix</t>
  </si>
  <si>
    <t>http://en.wikipedia.org/wiki/2017_Japanese_Grand_Prix</t>
  </si>
  <si>
    <t>http://en.wikipedia.org/wiki/2017_United_States_Grand_Prix</t>
  </si>
  <si>
    <t>http://en.wikipedia.org/wiki/2017_Mexican_Grand_Prix</t>
  </si>
  <si>
    <t>http://en.wikipedia.org/wiki/2017_Brazilian_Grand_Prix</t>
  </si>
  <si>
    <t>http://en.wikipedia.org/wiki/2017_Abu_Dhabi_Grand_Prix</t>
  </si>
  <si>
    <t>http://en.wikipedia.org/wiki/2018_Australian_Grand_Prix</t>
  </si>
  <si>
    <t>http://en.wikipedia.org/wiki/2018_Bahrain_Grand_Prix</t>
  </si>
  <si>
    <t>http://en.wikipedia.org/wiki/2018_Chinese_Grand_Prix</t>
  </si>
  <si>
    <t>http://en.wikipedia.org/wiki/2018_Azerbaijan_Grand_Prix</t>
  </si>
  <si>
    <t>http://en.wikipedia.org/wiki/2018_Spanish_Grand_Prix</t>
  </si>
  <si>
    <t>http://en.wikipedia.org/wiki/2018_Monaco_Grand_Prix</t>
  </si>
  <si>
    <t>http://en.wikipedia.org/wiki/2018_Canadian_Grand_Prix</t>
  </si>
  <si>
    <t>http://en.wikipedia.org/wiki/2018_French_Grand_Prix</t>
  </si>
  <si>
    <t>http://en.wikipedia.org/wiki/2018_Austrian_Grand_Prix</t>
  </si>
  <si>
    <t>http://en.wikipedia.org/wiki/2018_British_Grand_Prix</t>
  </si>
  <si>
    <t>http://en.wikipedia.org/wiki/2018_German_Grand_Prix</t>
  </si>
  <si>
    <t>http://en.wikipedia.org/wiki/2018_Hungarian_Grand_Prix</t>
  </si>
  <si>
    <t>http://en.wikipedia.org/wiki/2018_Belgian_Grand_Prix</t>
  </si>
  <si>
    <t>http://en.wikipedia.org/wiki/2018_Italian_Grand_Prix</t>
  </si>
  <si>
    <t>http://en.wikipedia.org/wiki/2018_Singapore_Grand_Prix</t>
  </si>
  <si>
    <t>http://en.wikipedia.org/wiki/2018_Russian_Grand_Prix</t>
  </si>
  <si>
    <t>http://en.wikipedia.org/wiki/2018_Japanese_Grand_Prix</t>
  </si>
  <si>
    <t>http://en.wikipedia.org/wiki/2018_United_States_Grand_Prix</t>
  </si>
  <si>
    <t>http://en.wikipedia.org/wiki/2018_Mexican_Grand_Prix</t>
  </si>
  <si>
    <t>http://en.wikipedia.org/wiki/2018_Brazilian_Grand_Prix</t>
  </si>
  <si>
    <t>http://en.wikipedia.org/wiki/2018_Abu_Dhabi_Grand_Prix</t>
  </si>
  <si>
    <t>http://en.wikipedia.org/wiki/2019_Australian_Grand_Prix</t>
  </si>
  <si>
    <t>http://en.wikipedia.org/wiki/2019_Bahrain_Grand_Prix</t>
  </si>
  <si>
    <t>http://en.wikipedia.org/wiki/2019_Chinese_Grand_Prix</t>
  </si>
  <si>
    <t>http://en.wikipedia.org/wiki/2019_Azerbaijan_Grand_Prix</t>
  </si>
  <si>
    <t>http://en.wikipedia.org/wiki/2019_Spanish_Grand_Prix</t>
  </si>
  <si>
    <t>http://en.wikipedia.org/wiki/2019_Monaco_Grand_Prix</t>
  </si>
  <si>
    <t>http://en.wikipedia.org/wiki/2019_Canadian_Grand_Prix</t>
  </si>
  <si>
    <t>http://en.wikipedia.org/wiki/2019_French_Grand_Prix</t>
  </si>
  <si>
    <t>http://en.wikipedia.org/wiki/2019_Austrian_Grand_Prix</t>
  </si>
  <si>
    <t>http://en.wikipedia.org/wiki/2019_British_Grand_Prix</t>
  </si>
  <si>
    <t>http://en.wikipedia.org/wiki/2019_German_Grand_Prix</t>
  </si>
  <si>
    <t>http://en.wikipedia.org/wiki/2019_Hungarian_Grand_Prix</t>
  </si>
  <si>
    <t>http://en.wikipedia.org/wiki/2019_Belgian_Grand_Prix</t>
  </si>
  <si>
    <t>http://en.wikipedia.org/wiki/2019_Italian_Grand_Prix</t>
  </si>
  <si>
    <t>http://en.wikipedia.org/wiki/2019_Singapore_Grand_Prix</t>
  </si>
  <si>
    <t>http://en.wikipedia.org/wiki/2019_Russian_Grand_Prix</t>
  </si>
  <si>
    <t>http://en.wikipedia.org/wiki/2019_Japanese_Grand_Prix</t>
  </si>
  <si>
    <t>http://en.wikipedia.org/wiki/2019_Mexican_Grand_Prix</t>
  </si>
  <si>
    <t>http://en.wikipedia.org/wiki/2019_United_States_Grand_Prix</t>
  </si>
  <si>
    <t>http://en.wikipedia.org/wiki/2019_Brazilian_Grand_Prix</t>
  </si>
  <si>
    <t>http://en.wikipedia.org/wiki/2019_Abu_Dhabi_Grand_Prix</t>
  </si>
  <si>
    <t>http://en.wikipedia.org/wiki/2020_Austrian_Grand_Prix</t>
  </si>
  <si>
    <t>Styrian Grand Prix</t>
  </si>
  <si>
    <t>http://en.wikipedia.org/wiki/2020_Styrian_Grand_Prix</t>
  </si>
  <si>
    <t>http://en.wikipedia.org/wiki/2020_Hungarian_Grand_Prix</t>
  </si>
  <si>
    <t>http://en.wikipedia.org/wiki/2020_British_Grand_Prix</t>
  </si>
  <si>
    <t>70th Anniversary Grand Prix</t>
  </si>
  <si>
    <t>http://en.wikipedia.org/wiki/70th_Anniversary_Grand_Prix</t>
  </si>
  <si>
    <t>http://en.wikipedia.org/wiki/2020_Spanish_Grand_Prix</t>
  </si>
  <si>
    <t>http://en.wikipedia.org/wiki/2020_Belgian_Grand_Prix</t>
  </si>
  <si>
    <t>http://en.wikipedia.org/wiki/2020_Italian_Grand_Prix</t>
  </si>
  <si>
    <t>Tuscan Grand Prix</t>
  </si>
  <si>
    <t>http://en.wikipedia.org/wiki/2020_Tuscan_Grand_Prix</t>
  </si>
  <si>
    <t>http://en.wikipedia.org/wiki/2020_Russian_Grand_Prix</t>
  </si>
  <si>
    <t>Eifel Grand Prix</t>
  </si>
  <si>
    <t>http://en.wikipedia.org/wiki/2020_Eifel_Grand_Prix</t>
  </si>
  <si>
    <t>http://en.wikipedia.org/wiki/2020_Portuguese_Grand_Prix</t>
  </si>
  <si>
    <t>Emilia Romagna Grand Prix</t>
  </si>
  <si>
    <t>http://en.wikipedia.org/wiki/2020_Emilia_Romagna_Grand_Prix</t>
  </si>
  <si>
    <t>http://en.wikipedia.org/wiki/2020_Turkish_Grand_Prix</t>
  </si>
  <si>
    <t>http://en.wikipedia.org/wiki/2020_Bahrain_Grand_Prix</t>
  </si>
  <si>
    <t>Sakhir Grand Prix</t>
  </si>
  <si>
    <t>http://en.wikipedia.org/wiki/2020_Sakhir_Grand_Prix</t>
  </si>
  <si>
    <t>http://en.wikipedia.org/wiki/2020_Abu_Dhabi_Grand_Prix</t>
  </si>
  <si>
    <t>http://en.wikipedia.org/wiki/2021_Emilia_Romagna_Grand_Prix</t>
  </si>
  <si>
    <t>http://en.wikipedia.org/wiki/2022_Bahrain_Grand_Prix</t>
  </si>
  <si>
    <t>http://en.wikipedia.org/wiki/2021_Bahrain_Grand_Prix</t>
  </si>
  <si>
    <t>Qatar Grand Prix</t>
  </si>
  <si>
    <t>http://en.wikipedia.org/wiki/2021_Qatar_Grand_Prix</t>
  </si>
  <si>
    <t>http://en.wikipedia.org/wiki/2021_Portuguese_Grand_Prix</t>
  </si>
  <si>
    <t>http://en.wikipedia.org/wiki/2021_Spanish_Grand_Prix</t>
  </si>
  <si>
    <t>http://en.wikipedia.org/wiki/2021_Monaco_Grand_Prix</t>
  </si>
  <si>
    <t>http://en.wikipedia.org/wiki/2021_Azerbaijan_Grand_Prix</t>
  </si>
  <si>
    <t>http://en.wikipedia.org/wiki/2021_Styrian_Grand_Prix</t>
  </si>
  <si>
    <t>http://en.wikipedia.org/wiki/2021_French_Grand_Prix</t>
  </si>
  <si>
    <t>http://en.wikipedia.org/wiki/2021_Austrian_Grand_Prix</t>
  </si>
  <si>
    <t>http://en.wikipedia.org/wiki/2021_British_Grand_Prix</t>
  </si>
  <si>
    <t>http://en.wikipedia.org/wiki/2021_Hungarian_Grand_Prix</t>
  </si>
  <si>
    <t>http://en.wikipedia.org/wiki/2021_Belgian_Grand_Prix</t>
  </si>
  <si>
    <t>http://en.wikipedia.org/wiki/2021_Dutch_Grand_Prix</t>
  </si>
  <si>
    <t>http://en.wikipedia.org/wiki/2021_Italian_Grand_Prix</t>
  </si>
  <si>
    <t>http://en.wikipedia.org/wiki/2021_Russian_Grand_Prix</t>
  </si>
  <si>
    <t>http://en.wikipedia.org/wiki/2021_Turkish_Grand_Prix</t>
  </si>
  <si>
    <t>http://en.wikipedia.org/wiki/2021_United_States_Grand_Prix</t>
  </si>
  <si>
    <t>Mexico City Grand Prix</t>
  </si>
  <si>
    <t>http://en.wikipedia.org/wiki/2021_Mexican_Grand_Prix</t>
  </si>
  <si>
    <t>SÃ£o Paulo Grand Prix</t>
  </si>
  <si>
    <t>http://en.wikipedia.org/wiki/2021_S%C3%A3o_Paulo_Grand_Prix</t>
  </si>
  <si>
    <t>Saudi Arabian Grand Prix</t>
  </si>
  <si>
    <t>http://en.wikipedia.org/wiki/2021_Saudi_Arabian_Grand_Prix</t>
  </si>
  <si>
    <t>http://en.wikipedia.org/wiki/2021_Abu_Dhabi_Grand_Prix</t>
  </si>
  <si>
    <t>http://en.wikipedia.org/wiki/2022_Saudi_Arabian_Grand_Prix</t>
  </si>
  <si>
    <t>http://en.wikipedia.org/wiki/2022_Australian_Grand_Prix</t>
  </si>
  <si>
    <t>http://en.wikipedia.org/wiki/2022_Emilia_Romagna_Grand_Prix</t>
  </si>
  <si>
    <t>Miami Grand Prix</t>
  </si>
  <si>
    <t>http://en.wikipedia.org/wiki/2022_Miami_Grand_Prix</t>
  </si>
  <si>
    <t>http://en.wikipedia.org/wiki/2022_Spanish_Grand_Prix</t>
  </si>
  <si>
    <t>http://en.wikipedia.org/wiki/2022_Monaco_Grand_Prix</t>
  </si>
  <si>
    <t>http://en.wikipedia.org/wiki/2022_Azerbaijan_Grand_Prix</t>
  </si>
  <si>
    <t>http://en.wikipedia.org/wiki/2022_Canadian_Grand_Prix</t>
  </si>
  <si>
    <t>http://en.wikipedia.org/wiki/2022_British_Grand_Prix</t>
  </si>
  <si>
    <t>http://en.wikipedia.org/wiki/2022_Austrian_Grand_Prix</t>
  </si>
  <si>
    <t>http://en.wikipedia.org/wiki/2022_French_Grand_Prix</t>
  </si>
  <si>
    <t>http://en.wikipedia.org/wiki/2022_Hungarian_Grand_Prix</t>
  </si>
  <si>
    <t>http://en.wikipedia.org/wiki/2022_Belgian_Grand_Prix</t>
  </si>
  <si>
    <t>http://en.wikipedia.org/wiki/2022_Dutch_Grand_Prix</t>
  </si>
  <si>
    <t>http://en.wikipedia.org/wiki/2022_Italian_Grand_Prix</t>
  </si>
  <si>
    <t>http://en.wikipedia.org/wiki/2022_Singapore_Grand_Prix</t>
  </si>
  <si>
    <t>http://en.wikipedia.org/wiki/2022_Japanese_Grand_Prix</t>
  </si>
  <si>
    <t>http://en.wikipedia.org/wiki/2022_United_States_Grand_Prix</t>
  </si>
  <si>
    <t>http://en.wikipedia.org/wiki/2022_Mexican_Grand_Prix</t>
  </si>
  <si>
    <t>http://en.wikipedia.org/wiki/2022_Brazilian_Grand_Prix</t>
  </si>
  <si>
    <t>http://en.wikipedia.org/wiki/2022_Abu_Dhabi_Grand_Prix</t>
  </si>
  <si>
    <t>Avg laptime</t>
  </si>
  <si>
    <t>Name</t>
  </si>
  <si>
    <t>Year</t>
  </si>
  <si>
    <t>Slowest</t>
  </si>
  <si>
    <t>Quickest</t>
  </si>
  <si>
    <t>Difference</t>
  </si>
  <si>
    <t>Diff time</t>
  </si>
  <si>
    <t>lookup column</t>
  </si>
  <si>
    <t>Avg laptime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</si>
</sst>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43" fontId="0" fillId="0" borderId="11" xfId="42" applyFont="1" applyBorder="1"/>
    <xf numFmtId="164" fontId="0" fillId="0" borderId="11" xfId="0" applyNumberFormat="1" applyBorder="1"/>
    <xf numFmtId="0" fontId="16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Avg laptime of top 5 raced circuits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Belgian Grand Prix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Analysis!$H$2:$H$28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Analysis!$I$2:$I$28</c:f>
              <c:numCache>
                <c:formatCode>_(* #,##0.00_);_(* \(#,##0.00\);_(* "-"??_);_(@_)</c:formatCode>
                <c:ptCount val="27"/>
                <c:pt idx="0">
                  <c:v>122689.93333333333</c:v>
                </c:pt>
                <c:pt idx="1">
                  <c:v>132219.6422250316</c:v>
                </c:pt>
                <c:pt idx="2">
                  <c:v>145076.64239828693</c:v>
                </c:pt>
                <c:pt idx="3">
                  <c:v>119180.42991755006</c:v>
                </c:pt>
                <c:pt idx="4">
                  <c:v>123424.7850241546</c:v>
                </c:pt>
                <c:pt idx="5">
                  <c:v>116570.86470588236</c:v>
                </c:pt>
                <c:pt idx="6">
                  <c:v>112631.64256480218</c:v>
                </c:pt>
                <c:pt idx="7">
                  <c:v>#N/A</c:v>
                </c:pt>
                <c:pt idx="8">
                  <c:v>126997.63295269168</c:v>
                </c:pt>
                <c:pt idx="9">
                  <c:v>126147.69726027397</c:v>
                </c:pt>
                <c:pt idx="10">
                  <c:v>#N/A</c:v>
                </c:pt>
                <c:pt idx="11">
                  <c:v>112448.35058823529</c:v>
                </c:pt>
                <c:pt idx="12">
                  <c:v>114505.93120393121</c:v>
                </c:pt>
                <c:pt idx="13">
                  <c:v>115552.62745098039</c:v>
                </c:pt>
                <c:pt idx="14">
                  <c:v>122916.42608695652</c:v>
                </c:pt>
                <c:pt idx="15">
                  <c:v>120528.80518018018</c:v>
                </c:pt>
                <c:pt idx="16">
                  <c:v>124004.40853658537</c:v>
                </c:pt>
                <c:pt idx="17">
                  <c:v>116210.28764044945</c:v>
                </c:pt>
                <c:pt idx="18">
                  <c:v>117314.94172494173</c:v>
                </c:pt>
                <c:pt idx="19">
                  <c:v>119295.94565217392</c:v>
                </c:pt>
                <c:pt idx="20">
                  <c:v>144289.09391534392</c:v>
                </c:pt>
                <c:pt idx="21">
                  <c:v>116336.5435897436</c:v>
                </c:pt>
                <c:pt idx="22">
                  <c:v>116911.71594202898</c:v>
                </c:pt>
                <c:pt idx="23">
                  <c:v>116425.12117346939</c:v>
                </c:pt>
                <c:pt idx="24">
                  <c:v>115836.79112271541</c:v>
                </c:pt>
                <c:pt idx="25">
                  <c:v>225823.95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4-4E7E-A303-329E6790146C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Canadian Grand Prix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Analysis!$H$2:$H$28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Analysis!$J$2:$J$28</c:f>
              <c:numCache>
                <c:formatCode>_(* #,##0.00_);_(* \(#,##0.00\);_(* "-"??_);_(@_)</c:formatCode>
                <c:ptCount val="27"/>
                <c:pt idx="0">
                  <c:v>85562.109782608692</c:v>
                </c:pt>
                <c:pt idx="1">
                  <c:v>87191.924623115585</c:v>
                </c:pt>
                <c:pt idx="2">
                  <c:v>91242.922297297293</c:v>
                </c:pt>
                <c:pt idx="3">
                  <c:v>89516.008359456639</c:v>
                </c:pt>
                <c:pt idx="4">
                  <c:v>88222.347523219811</c:v>
                </c:pt>
                <c:pt idx="5">
                  <c:v>84126.532915360498</c:v>
                </c:pt>
                <c:pt idx="6">
                  <c:v>81926.652788688138</c:v>
                </c:pt>
                <c:pt idx="7">
                  <c:v>80029.387344199422</c:v>
                </c:pt>
                <c:pt idx="8">
                  <c:v>77728.348353552865</c:v>
                </c:pt>
                <c:pt idx="9">
                  <c:v>81664.078345070418</c:v>
                </c:pt>
                <c:pt idx="10">
                  <c:v>82999.880749574106</c:v>
                </c:pt>
                <c:pt idx="11">
                  <c:v>89093.857382550341</c:v>
                </c:pt>
                <c:pt idx="12">
                  <c:v>83696.953508771927</c:v>
                </c:pt>
                <c:pt idx="13">
                  <c:v>#N/A</c:v>
                </c:pt>
                <c:pt idx="14">
                  <c:v>82746.441522491354</c:v>
                </c:pt>
                <c:pt idx="15">
                  <c:v>220450.71505376344</c:v>
                </c:pt>
                <c:pt idx="16">
                  <c:v>80304.943396226416</c:v>
                </c:pt>
                <c:pt idx="17">
                  <c:v>80961.118493150687</c:v>
                </c:pt>
                <c:pt idx="18">
                  <c:v>86272.66950596252</c:v>
                </c:pt>
                <c:pt idx="19">
                  <c:v>#N/A</c:v>
                </c:pt>
                <c:pt idx="20">
                  <c:v>79753.735959153899</c:v>
                </c:pt>
                <c:pt idx="21">
                  <c:v>81126.521331058015</c:v>
                </c:pt>
                <c:pt idx="22">
                  <c:v>79538.205583756338</c:v>
                </c:pt>
                <c:pt idx="23">
                  <c:v>78023.669465648854</c:v>
                </c:pt>
                <c:pt idx="24">
                  <c:v>#N/A</c:v>
                </c:pt>
                <c:pt idx="25">
                  <c:v>#N/A</c:v>
                </c:pt>
                <c:pt idx="26">
                  <c:v>82985.41204437401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4-4E7E-A303-329E6790146C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Italian Grand Prix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Analysis!$H$2:$H$28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Analysis!$K$2:$K$28</c:f>
              <c:numCache>
                <c:formatCode>_(* #,##0.00_);_(* \(#,##0.00\);_(* "-"??_);_(@_)</c:formatCode>
                <c:ptCount val="27"/>
                <c:pt idx="0">
                  <c:v>90259.416267942579</c:v>
                </c:pt>
                <c:pt idx="1">
                  <c:v>88592.763713080174</c:v>
                </c:pt>
                <c:pt idx="2">
                  <c:v>90119.742009132417</c:v>
                </c:pt>
                <c:pt idx="3">
                  <c:v>88680.921085080146</c:v>
                </c:pt>
                <c:pt idx="4">
                  <c:v>103042.18385650225</c:v>
                </c:pt>
                <c:pt idx="5">
                  <c:v>89274.423963133639</c:v>
                </c:pt>
                <c:pt idx="6">
                  <c:v>88326.605425400747</c:v>
                </c:pt>
                <c:pt idx="7">
                  <c:v>86474.211562115626</c:v>
                </c:pt>
                <c:pt idx="8">
                  <c:v>86690.60398230089</c:v>
                </c:pt>
                <c:pt idx="9">
                  <c:v>86136.437320574158</c:v>
                </c:pt>
                <c:pt idx="10">
                  <c:v>86428.36257309941</c:v>
                </c:pt>
                <c:pt idx="11">
                  <c:v>90796.268361581926</c:v>
                </c:pt>
                <c:pt idx="12">
                  <c:v>99650.074037512342</c:v>
                </c:pt>
                <c:pt idx="13">
                  <c:v>88049.083518930958</c:v>
                </c:pt>
                <c:pt idx="14">
                  <c:v>88298.869683257915</c:v>
                </c:pt>
                <c:pt idx="15">
                  <c:v>95309.739032620928</c:v>
                </c:pt>
                <c:pt idx="16">
                  <c:v>91499.331370899919</c:v>
                </c:pt>
                <c:pt idx="17">
                  <c:v>89949.155285313376</c:v>
                </c:pt>
                <c:pt idx="18">
                  <c:v>91257.949261992617</c:v>
                </c:pt>
                <c:pt idx="19">
                  <c:v>90377.70695187166</c:v>
                </c:pt>
                <c:pt idx="20">
                  <c:v>90429.142156862741</c:v>
                </c:pt>
                <c:pt idx="21">
                  <c:v>87423.607392607388</c:v>
                </c:pt>
                <c:pt idx="22">
                  <c:v>88633.809729729735</c:v>
                </c:pt>
                <c:pt idx="23">
                  <c:v>87150.301010101015</c:v>
                </c:pt>
                <c:pt idx="24">
                  <c:v>121092</c:v>
                </c:pt>
                <c:pt idx="25">
                  <c:v>92951.869516310457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4-4E7E-A303-329E6790146C}"/>
            </c:ext>
          </c:extLst>
        </c:ser>
        <c:ser>
          <c:idx val="3"/>
          <c:order val="3"/>
          <c:tx>
            <c:strRef>
              <c:f>Analysis!$L$1</c:f>
              <c:strCache>
                <c:ptCount val="1"/>
                <c:pt idx="0">
                  <c:v>Japanese Grand Prix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Analysis!$H$2:$H$28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Analysis!$L$2:$L$28</c:f>
              <c:numCache>
                <c:formatCode>_(* #,##0.00_);_(* \(#,##0.00\);_(* "-"??_);_(@_)</c:formatCode>
                <c:ptCount val="27"/>
                <c:pt idx="0">
                  <c:v>108713.01593137255</c:v>
                </c:pt>
                <c:pt idx="1">
                  <c:v>103353.60220994476</c:v>
                </c:pt>
                <c:pt idx="2">
                  <c:v>105138.19801980197</c:v>
                </c:pt>
                <c:pt idx="3">
                  <c:v>106191.98056155507</c:v>
                </c:pt>
                <c:pt idx="4">
                  <c:v>104520.16302186879</c:v>
                </c:pt>
                <c:pt idx="5">
                  <c:v>101900.90119760479</c:v>
                </c:pt>
                <c:pt idx="6">
                  <c:v>100953.98646820027</c:v>
                </c:pt>
                <c:pt idx="7">
                  <c:v>98206.530319735393</c:v>
                </c:pt>
                <c:pt idx="8">
                  <c:v>97773.037987679665</c:v>
                </c:pt>
                <c:pt idx="9">
                  <c:v>103227.44554455446</c:v>
                </c:pt>
                <c:pt idx="10">
                  <c:v>97062.217228464418</c:v>
                </c:pt>
                <c:pt idx="11">
                  <c:v>#N/A</c:v>
                </c:pt>
                <c:pt idx="12">
                  <c:v>#N/A</c:v>
                </c:pt>
                <c:pt idx="13">
                  <c:v>100347.66911764706</c:v>
                </c:pt>
                <c:pt idx="14">
                  <c:v>104808.70215053763</c:v>
                </c:pt>
                <c:pt idx="15">
                  <c:v>104489.39803439804</c:v>
                </c:pt>
                <c:pt idx="16">
                  <c:v>102524.97334558824</c:v>
                </c:pt>
                <c:pt idx="17">
                  <c:v>100004.58051689861</c:v>
                </c:pt>
                <c:pt idx="18">
                  <c:v>155868.39273927393</c:v>
                </c:pt>
                <c:pt idx="19">
                  <c:v>101991.42802303263</c:v>
                </c:pt>
                <c:pt idx="20">
                  <c:v>99930.429437229439</c:v>
                </c:pt>
                <c:pt idx="21">
                  <c:v>100707.1278280543</c:v>
                </c:pt>
                <c:pt idx="22">
                  <c:v>100938.49487704918</c:v>
                </c:pt>
                <c:pt idx="23">
                  <c:v>96641.848884381339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4-4E7E-A303-329E6790146C}"/>
            </c:ext>
          </c:extLst>
        </c:ser>
        <c:ser>
          <c:idx val="4"/>
          <c:order val="4"/>
          <c:tx>
            <c:strRef>
              <c:f>Analysis!$M$1</c:f>
              <c:strCache>
                <c:ptCount val="1"/>
                <c:pt idx="0">
                  <c:v>Monaco Grand Prix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Analysis!$H$2:$H$28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Analysis!$M$2:$M$28</c:f>
              <c:numCache>
                <c:formatCode>_(* #,##0.00_);_(* \(#,##0.00\);_(* "-"??_);_(@_)</c:formatCode>
                <c:ptCount val="27"/>
                <c:pt idx="0">
                  <c:v>99796.089514066494</c:v>
                </c:pt>
                <c:pt idx="1">
                  <c:v>119601.46692607003</c:v>
                </c:pt>
                <c:pt idx="2">
                  <c:v>87478.994052676295</c:v>
                </c:pt>
                <c:pt idx="3">
                  <c:v>86060.88057040998</c:v>
                </c:pt>
                <c:pt idx="4">
                  <c:v>85511.054433713784</c:v>
                </c:pt>
                <c:pt idx="5">
                  <c:v>85217.383185840707</c:v>
                </c:pt>
                <c:pt idx="6">
                  <c:v>83429.296378418323</c:v>
                </c:pt>
                <c:pt idx="7">
                  <c:v>80484.473043478254</c:v>
                </c:pt>
                <c:pt idx="8">
                  <c:v>85515.922651933695</c:v>
                </c:pt>
                <c:pt idx="9">
                  <c:v>82586.505376344081</c:v>
                </c:pt>
                <c:pt idx="10">
                  <c:v>81079.023106546854</c:v>
                </c:pt>
                <c:pt idx="11">
                  <c:v>79119.629265091862</c:v>
                </c:pt>
                <c:pt idx="12">
                  <c:v>96772.893666927281</c:v>
                </c:pt>
                <c:pt idx="13">
                  <c:v>78432.498825371964</c:v>
                </c:pt>
                <c:pt idx="14">
                  <c:v>85808.728457639387</c:v>
                </c:pt>
                <c:pt idx="15">
                  <c:v>99203.543017456366</c:v>
                </c:pt>
                <c:pt idx="16">
                  <c:v>82576.828492392815</c:v>
                </c:pt>
                <c:pt idx="17">
                  <c:v>106209.10978043912</c:v>
                </c:pt>
                <c:pt idx="18">
                  <c:v>86113.032812499994</c:v>
                </c:pt>
                <c:pt idx="19">
                  <c:v>#N/A</c:v>
                </c:pt>
                <c:pt idx="20">
                  <c:v>95728.840088430356</c:v>
                </c:pt>
                <c:pt idx="21">
                  <c:v>80751.668316831681</c:v>
                </c:pt>
                <c:pt idx="22">
                  <c:v>79857.749504296095</c:v>
                </c:pt>
                <c:pt idx="23">
                  <c:v>80587.34654130289</c:v>
                </c:pt>
                <c:pt idx="24">
                  <c:v>#N/A</c:v>
                </c:pt>
                <c:pt idx="25">
                  <c:v>77457.93159379407</c:v>
                </c:pt>
                <c:pt idx="26">
                  <c:v>110229.84353741497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4-4E7E-A303-329E6790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63872"/>
        <c:axId val="643164528"/>
      </c:lineChart>
      <c:catAx>
        <c:axId val="64316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4528"/>
        <c:crosses val="autoZero"/>
        <c:auto val="1"/>
        <c:lblAlgn val="ctr"/>
        <c:lblOffset val="100"/>
        <c:noMultiLvlLbl val="0"/>
      </c:catAx>
      <c:valAx>
        <c:axId val="6431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Avg lap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171449</xdr:rowOff>
    </xdr:from>
    <xdr:to>
      <xdr:col>27</xdr:col>
      <xdr:colOff>504825</xdr:colOff>
      <xdr:row>38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A6BB1-14B6-EA8E-1743-58C77605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80"/>
  <sheetViews>
    <sheetView workbookViewId="0">
      <selection activeCell="Z14" sqref="Z14"/>
    </sheetView>
  </sheetViews>
  <sheetFormatPr defaultRowHeight="14.4" x14ac:dyDescent="0.3"/>
  <cols>
    <col min="1" max="1" width="8.33203125" bestFit="1" customWidth="1"/>
    <col min="2" max="2" width="6.77734375" bestFit="1" customWidth="1"/>
    <col min="3" max="3" width="8" bestFit="1" customWidth="1"/>
    <col min="4" max="4" width="9.77734375" bestFit="1" customWidth="1"/>
    <col min="5" max="5" width="25.77734375" bestFit="1" customWidth="1"/>
    <col min="6" max="6" width="10.5546875" bestFit="1" customWidth="1"/>
    <col min="7" max="7" width="8.109375" bestFit="1" customWidth="1"/>
    <col min="8" max="8" width="10.88671875" customWidth="1"/>
    <col min="9" max="14" width="10.5546875" bestFit="1" customWidth="1"/>
    <col min="15" max="16" width="11.77734375" bestFit="1" customWidth="1"/>
    <col min="17" max="18" width="12.44140625" bestFit="1" customWidth="1"/>
    <col min="22" max="22" width="12" bestFit="1" customWidth="1"/>
    <col min="23" max="23" width="18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0</v>
      </c>
      <c r="U1" t="s">
        <v>1153</v>
      </c>
      <c r="V1" t="s">
        <v>1151</v>
      </c>
      <c r="W1" t="s">
        <v>1152</v>
      </c>
      <c r="X1" t="s">
        <v>3</v>
      </c>
    </row>
    <row r="2" spans="1:27" hidden="1" x14ac:dyDescent="0.3">
      <c r="A2">
        <v>1</v>
      </c>
      <c r="B2">
        <v>2009</v>
      </c>
      <c r="C2">
        <v>1</v>
      </c>
      <c r="D2">
        <v>1</v>
      </c>
      <c r="E2" t="s">
        <v>18</v>
      </c>
      <c r="F2" s="1">
        <v>39901</v>
      </c>
      <c r="G2" s="2">
        <v>0.25</v>
      </c>
      <c r="H2" t="s">
        <v>19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T2" s="3">
        <v>1</v>
      </c>
      <c r="U2">
        <f t="shared" ref="U2:U65" si="0">VLOOKUP(T2,$A:$R,2)</f>
        <v>2009</v>
      </c>
      <c r="V2">
        <v>97427.745273631837</v>
      </c>
      <c r="W2" t="str">
        <f>VLOOKUP(T2,$A:$R,5)</f>
        <v>Australian Grand Prix</v>
      </c>
      <c r="X2">
        <f>VLOOKUP(T2,$A:$R,4)</f>
        <v>1</v>
      </c>
    </row>
    <row r="3" spans="1:27" hidden="1" x14ac:dyDescent="0.3">
      <c r="A3">
        <v>2</v>
      </c>
      <c r="B3">
        <v>2009</v>
      </c>
      <c r="C3">
        <v>2</v>
      </c>
      <c r="D3">
        <v>2</v>
      </c>
      <c r="E3" t="s">
        <v>21</v>
      </c>
      <c r="F3" s="1">
        <v>39908</v>
      </c>
      <c r="G3" s="2">
        <v>0.375</v>
      </c>
      <c r="H3" t="s">
        <v>22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T3" s="3">
        <v>2</v>
      </c>
      <c r="U3">
        <f t="shared" si="0"/>
        <v>2009</v>
      </c>
      <c r="V3">
        <v>109763.15703971119</v>
      </c>
      <c r="W3" t="str">
        <f t="shared" ref="W3:W6" si="1">VLOOKUP(T3,$A:$R,5)</f>
        <v>Malaysian Grand Prix</v>
      </c>
      <c r="X3">
        <f t="shared" ref="X3:X6" si="2">VLOOKUP(T3,$A:$R,4)</f>
        <v>2</v>
      </c>
    </row>
    <row r="4" spans="1:27" hidden="1" x14ac:dyDescent="0.3">
      <c r="A4">
        <v>3</v>
      </c>
      <c r="B4">
        <v>2009</v>
      </c>
      <c r="C4">
        <v>3</v>
      </c>
      <c r="D4">
        <v>17</v>
      </c>
      <c r="E4" t="s">
        <v>23</v>
      </c>
      <c r="F4" s="1">
        <v>39922</v>
      </c>
      <c r="G4" s="2">
        <v>0.29166666666666669</v>
      </c>
      <c r="H4" t="s">
        <v>24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T4" s="3">
        <v>3</v>
      </c>
      <c r="U4">
        <f t="shared" si="0"/>
        <v>2009</v>
      </c>
      <c r="V4">
        <v>128685.07917888563</v>
      </c>
      <c r="W4" t="str">
        <f t="shared" si="1"/>
        <v>Chinese Grand Prix</v>
      </c>
      <c r="X4">
        <f t="shared" si="2"/>
        <v>17</v>
      </c>
    </row>
    <row r="5" spans="1:27" hidden="1" x14ac:dyDescent="0.3">
      <c r="A5">
        <v>4</v>
      </c>
      <c r="B5">
        <v>2009</v>
      </c>
      <c r="C5">
        <v>4</v>
      </c>
      <c r="D5">
        <v>3</v>
      </c>
      <c r="E5" t="s">
        <v>25</v>
      </c>
      <c r="F5" s="1">
        <v>39929</v>
      </c>
      <c r="G5" s="2">
        <v>0.5</v>
      </c>
      <c r="H5" t="s">
        <v>26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T5" s="3">
        <v>4</v>
      </c>
      <c r="U5">
        <f t="shared" si="0"/>
        <v>2009</v>
      </c>
      <c r="V5">
        <v>97834.824888888892</v>
      </c>
      <c r="W5" t="str">
        <f t="shared" si="1"/>
        <v>Bahrain Grand Prix</v>
      </c>
      <c r="X5">
        <f t="shared" si="2"/>
        <v>3</v>
      </c>
    </row>
    <row r="6" spans="1:27" hidden="1" x14ac:dyDescent="0.3">
      <c r="A6">
        <v>5</v>
      </c>
      <c r="B6">
        <v>2009</v>
      </c>
      <c r="C6">
        <v>5</v>
      </c>
      <c r="D6">
        <v>4</v>
      </c>
      <c r="E6" t="s">
        <v>27</v>
      </c>
      <c r="F6" s="1">
        <v>39943</v>
      </c>
      <c r="G6" s="2">
        <v>0.5</v>
      </c>
      <c r="H6" t="s">
        <v>28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T6" s="3">
        <v>5</v>
      </c>
      <c r="U6">
        <f t="shared" si="0"/>
        <v>2009</v>
      </c>
      <c r="V6">
        <v>89878.926751592357</v>
      </c>
      <c r="W6" t="str">
        <f t="shared" si="1"/>
        <v>Spanish Grand Prix</v>
      </c>
      <c r="X6">
        <f t="shared" si="2"/>
        <v>4</v>
      </c>
    </row>
    <row r="7" spans="1:27" x14ac:dyDescent="0.3">
      <c r="A7">
        <v>6</v>
      </c>
      <c r="B7">
        <v>2009</v>
      </c>
      <c r="C7">
        <v>6</v>
      </c>
      <c r="D7">
        <v>6</v>
      </c>
      <c r="E7" t="s">
        <v>29</v>
      </c>
      <c r="F7" s="1">
        <v>39957</v>
      </c>
      <c r="G7" s="2">
        <v>0.5</v>
      </c>
      <c r="H7" t="s">
        <v>30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T7" s="3">
        <v>236</v>
      </c>
      <c r="U7">
        <f t="shared" si="0"/>
        <v>1996</v>
      </c>
      <c r="V7">
        <v>122689.93333333333</v>
      </c>
      <c r="W7" t="str">
        <f t="shared" ref="W7:W70" si="3">VLOOKUP(T7,$A:$R,5)</f>
        <v>Belgian Grand Prix</v>
      </c>
      <c r="X7">
        <f t="shared" ref="X7:X70" si="4">VLOOKUP(T7,$A:$R,4)</f>
        <v>13</v>
      </c>
    </row>
    <row r="8" spans="1:27" hidden="1" x14ac:dyDescent="0.3">
      <c r="A8">
        <v>7</v>
      </c>
      <c r="B8">
        <v>2009</v>
      </c>
      <c r="C8">
        <v>7</v>
      </c>
      <c r="D8">
        <v>5</v>
      </c>
      <c r="E8" t="s">
        <v>31</v>
      </c>
      <c r="F8" s="1">
        <v>39971</v>
      </c>
      <c r="G8" s="2">
        <v>0.5</v>
      </c>
      <c r="H8" t="s">
        <v>32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T8" s="3">
        <v>7</v>
      </c>
      <c r="U8">
        <f t="shared" si="0"/>
        <v>2009</v>
      </c>
      <c r="V8">
        <v>90473.845871559635</v>
      </c>
      <c r="W8" t="str">
        <f t="shared" si="3"/>
        <v>Turkish Grand Prix</v>
      </c>
      <c r="X8">
        <f t="shared" si="4"/>
        <v>5</v>
      </c>
      <c r="Z8">
        <v>1997</v>
      </c>
      <c r="AA8">
        <v>132219.6422250316</v>
      </c>
    </row>
    <row r="9" spans="1:27" hidden="1" x14ac:dyDescent="0.3">
      <c r="A9">
        <v>8</v>
      </c>
      <c r="B9">
        <v>2009</v>
      </c>
      <c r="C9">
        <v>8</v>
      </c>
      <c r="D9">
        <v>9</v>
      </c>
      <c r="E9" t="s">
        <v>33</v>
      </c>
      <c r="F9" s="1">
        <v>39985</v>
      </c>
      <c r="G9" s="2">
        <v>0.5</v>
      </c>
      <c r="H9" t="s">
        <v>34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T9" s="3">
        <v>8</v>
      </c>
      <c r="U9">
        <f t="shared" si="0"/>
        <v>2009</v>
      </c>
      <c r="V9">
        <v>84317.458115183239</v>
      </c>
      <c r="W9" t="str">
        <f t="shared" si="3"/>
        <v>British Grand Prix</v>
      </c>
      <c r="X9">
        <f t="shared" si="4"/>
        <v>9</v>
      </c>
      <c r="Z9">
        <v>1998</v>
      </c>
      <c r="AA9">
        <v>145076.64239828693</v>
      </c>
    </row>
    <row r="10" spans="1:27" hidden="1" x14ac:dyDescent="0.3">
      <c r="A10">
        <v>9</v>
      </c>
      <c r="B10">
        <v>2009</v>
      </c>
      <c r="C10">
        <v>9</v>
      </c>
      <c r="D10">
        <v>20</v>
      </c>
      <c r="E10" t="s">
        <v>35</v>
      </c>
      <c r="F10" s="1">
        <v>40006</v>
      </c>
      <c r="G10" s="2">
        <v>0.5</v>
      </c>
      <c r="H10" t="s">
        <v>36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T10" s="3">
        <v>9</v>
      </c>
      <c r="U10">
        <f t="shared" si="0"/>
        <v>2009</v>
      </c>
      <c r="V10">
        <v>97746.690539345713</v>
      </c>
      <c r="W10" t="str">
        <f t="shared" si="3"/>
        <v>German Grand Prix</v>
      </c>
      <c r="X10">
        <f t="shared" si="4"/>
        <v>20</v>
      </c>
      <c r="Z10">
        <v>1999</v>
      </c>
      <c r="AA10">
        <v>119180.42991755006</v>
      </c>
    </row>
    <row r="11" spans="1:27" hidden="1" x14ac:dyDescent="0.3">
      <c r="A11">
        <v>10</v>
      </c>
      <c r="B11">
        <v>2009</v>
      </c>
      <c r="C11">
        <v>10</v>
      </c>
      <c r="D11">
        <v>11</v>
      </c>
      <c r="E11" t="s">
        <v>37</v>
      </c>
      <c r="F11" s="1">
        <v>40020</v>
      </c>
      <c r="G11" s="2">
        <v>0.5</v>
      </c>
      <c r="H11" t="s">
        <v>38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T11" s="3">
        <v>10</v>
      </c>
      <c r="U11">
        <f t="shared" si="0"/>
        <v>2009</v>
      </c>
      <c r="V11">
        <v>85345.854561101543</v>
      </c>
      <c r="W11" t="str">
        <f t="shared" si="3"/>
        <v>Hungarian Grand Prix</v>
      </c>
      <c r="X11">
        <f t="shared" si="4"/>
        <v>11</v>
      </c>
      <c r="Z11">
        <v>2000</v>
      </c>
      <c r="AA11">
        <v>123424.7850241546</v>
      </c>
    </row>
    <row r="12" spans="1:27" hidden="1" x14ac:dyDescent="0.3">
      <c r="A12">
        <v>11</v>
      </c>
      <c r="B12">
        <v>2009</v>
      </c>
      <c r="C12">
        <v>11</v>
      </c>
      <c r="D12">
        <v>12</v>
      </c>
      <c r="E12" t="s">
        <v>39</v>
      </c>
      <c r="F12" s="1">
        <v>40048</v>
      </c>
      <c r="G12" s="2">
        <v>0.5</v>
      </c>
      <c r="H12" t="s">
        <v>40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T12" s="3">
        <v>11</v>
      </c>
      <c r="U12">
        <f t="shared" si="0"/>
        <v>2009</v>
      </c>
      <c r="V12">
        <v>102151.67741935483</v>
      </c>
      <c r="W12" t="str">
        <f t="shared" si="3"/>
        <v>European Grand Prix</v>
      </c>
      <c r="X12">
        <f t="shared" si="4"/>
        <v>12</v>
      </c>
      <c r="Z12">
        <v>2001</v>
      </c>
      <c r="AA12">
        <v>116570.86470588236</v>
      </c>
    </row>
    <row r="13" spans="1:27" x14ac:dyDescent="0.3">
      <c r="A13">
        <v>12</v>
      </c>
      <c r="B13">
        <v>2009</v>
      </c>
      <c r="C13">
        <v>12</v>
      </c>
      <c r="D13">
        <v>13</v>
      </c>
      <c r="E13" t="s">
        <v>41</v>
      </c>
      <c r="F13" s="1">
        <v>40055</v>
      </c>
      <c r="G13" s="2">
        <v>0.5</v>
      </c>
      <c r="H13" t="s">
        <v>42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T13" s="3">
        <v>218</v>
      </c>
      <c r="U13">
        <f t="shared" si="0"/>
        <v>1997</v>
      </c>
      <c r="V13">
        <v>132219.6422250316</v>
      </c>
      <c r="W13" t="str">
        <f t="shared" si="3"/>
        <v>Belgian Grand Prix</v>
      </c>
      <c r="X13">
        <f t="shared" si="4"/>
        <v>13</v>
      </c>
    </row>
    <row r="14" spans="1:27" x14ac:dyDescent="0.3">
      <c r="A14">
        <v>13</v>
      </c>
      <c r="B14">
        <v>2009</v>
      </c>
      <c r="C14">
        <v>13</v>
      </c>
      <c r="D14">
        <v>14</v>
      </c>
      <c r="E14" t="s">
        <v>43</v>
      </c>
      <c r="F14" s="1">
        <v>40069</v>
      </c>
      <c r="G14" s="2">
        <v>0.5</v>
      </c>
      <c r="H14" t="s">
        <v>44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T14" s="3">
        <v>203</v>
      </c>
      <c r="U14">
        <f t="shared" si="0"/>
        <v>1998</v>
      </c>
      <c r="V14">
        <v>145076.64239828693</v>
      </c>
      <c r="W14" t="str">
        <f t="shared" si="3"/>
        <v>Belgian Grand Prix</v>
      </c>
      <c r="X14">
        <f t="shared" si="4"/>
        <v>13</v>
      </c>
    </row>
    <row r="15" spans="1:27" hidden="1" x14ac:dyDescent="0.3">
      <c r="A15">
        <v>14</v>
      </c>
      <c r="B15">
        <v>2009</v>
      </c>
      <c r="C15">
        <v>14</v>
      </c>
      <c r="D15">
        <v>15</v>
      </c>
      <c r="E15" t="s">
        <v>45</v>
      </c>
      <c r="F15" s="1">
        <v>40083</v>
      </c>
      <c r="G15" s="2">
        <v>0.5</v>
      </c>
      <c r="H15" t="s">
        <v>46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T15" s="3">
        <v>14</v>
      </c>
      <c r="U15">
        <f t="shared" si="0"/>
        <v>2009</v>
      </c>
      <c r="V15">
        <v>115520.51734104047</v>
      </c>
      <c r="W15" t="str">
        <f t="shared" si="3"/>
        <v>Singapore Grand Prix</v>
      </c>
      <c r="X15">
        <f t="shared" si="4"/>
        <v>15</v>
      </c>
      <c r="Z15">
        <v>2005</v>
      </c>
      <c r="AA15">
        <v>126147.69726027397</v>
      </c>
    </row>
    <row r="16" spans="1:27" x14ac:dyDescent="0.3">
      <c r="A16">
        <v>15</v>
      </c>
      <c r="B16">
        <v>2009</v>
      </c>
      <c r="C16">
        <v>15</v>
      </c>
      <c r="D16">
        <v>22</v>
      </c>
      <c r="E16" t="s">
        <v>47</v>
      </c>
      <c r="F16" s="1">
        <v>40090</v>
      </c>
      <c r="G16" s="2">
        <v>0.20833333333333334</v>
      </c>
      <c r="H16" t="s">
        <v>48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T16" s="3">
        <v>186</v>
      </c>
      <c r="U16">
        <f t="shared" si="0"/>
        <v>1999</v>
      </c>
      <c r="V16">
        <v>119180.42991755006</v>
      </c>
      <c r="W16" t="str">
        <f t="shared" si="3"/>
        <v>Belgian Grand Prix</v>
      </c>
      <c r="X16">
        <f t="shared" si="4"/>
        <v>13</v>
      </c>
    </row>
    <row r="17" spans="1:27" hidden="1" x14ac:dyDescent="0.3">
      <c r="A17">
        <v>16</v>
      </c>
      <c r="B17">
        <v>2009</v>
      </c>
      <c r="C17">
        <v>16</v>
      </c>
      <c r="D17">
        <v>18</v>
      </c>
      <c r="E17" t="s">
        <v>49</v>
      </c>
      <c r="F17" s="1">
        <v>40104</v>
      </c>
      <c r="G17" s="2">
        <v>0.66666666666666663</v>
      </c>
      <c r="H17" t="s">
        <v>50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T17" s="3">
        <v>16</v>
      </c>
      <c r="U17">
        <f t="shared" si="0"/>
        <v>2009</v>
      </c>
      <c r="V17">
        <v>79104.385046728974</v>
      </c>
      <c r="W17" t="str">
        <f t="shared" si="3"/>
        <v>Brazilian Grand Prix</v>
      </c>
      <c r="X17">
        <f t="shared" si="4"/>
        <v>18</v>
      </c>
      <c r="Z17">
        <v>2008</v>
      </c>
      <c r="AA17">
        <v>114505.93120393121</v>
      </c>
    </row>
    <row r="18" spans="1:27" hidden="1" x14ac:dyDescent="0.3">
      <c r="A18">
        <v>17</v>
      </c>
      <c r="B18">
        <v>2009</v>
      </c>
      <c r="C18">
        <v>17</v>
      </c>
      <c r="D18">
        <v>24</v>
      </c>
      <c r="E18" t="s">
        <v>51</v>
      </c>
      <c r="F18" s="1">
        <v>40118</v>
      </c>
      <c r="G18" s="2">
        <v>0.45833333333333331</v>
      </c>
      <c r="H18" t="s">
        <v>52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T18" s="3">
        <v>17</v>
      </c>
      <c r="U18">
        <f t="shared" si="0"/>
        <v>2009</v>
      </c>
      <c r="V18">
        <v>103623.0887804878</v>
      </c>
      <c r="W18" t="str">
        <f t="shared" si="3"/>
        <v>Abu Dhabi Grand Prix</v>
      </c>
      <c r="X18">
        <f t="shared" si="4"/>
        <v>24</v>
      </c>
      <c r="Z18">
        <v>2009</v>
      </c>
      <c r="AA18">
        <v>115552.62745098039</v>
      </c>
    </row>
    <row r="19" spans="1:27" hidden="1" x14ac:dyDescent="0.3">
      <c r="A19">
        <v>18</v>
      </c>
      <c r="B19">
        <v>2008</v>
      </c>
      <c r="C19">
        <v>1</v>
      </c>
      <c r="D19">
        <v>1</v>
      </c>
      <c r="E19" t="s">
        <v>18</v>
      </c>
      <c r="F19" s="1">
        <v>39523</v>
      </c>
      <c r="G19" s="2">
        <v>0.1875</v>
      </c>
      <c r="H19" t="s">
        <v>53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T19" s="3">
        <v>18</v>
      </c>
      <c r="U19">
        <f t="shared" si="0"/>
        <v>2008</v>
      </c>
      <c r="V19">
        <v>98557.18230563002</v>
      </c>
      <c r="W19" t="str">
        <f t="shared" si="3"/>
        <v>Australian Grand Prix</v>
      </c>
      <c r="X19">
        <f t="shared" si="4"/>
        <v>1</v>
      </c>
      <c r="Z19">
        <v>2010</v>
      </c>
      <c r="AA19">
        <v>122916.42608695652</v>
      </c>
    </row>
    <row r="20" spans="1:27" hidden="1" x14ac:dyDescent="0.3">
      <c r="A20">
        <v>19</v>
      </c>
      <c r="B20">
        <v>2008</v>
      </c>
      <c r="C20">
        <v>2</v>
      </c>
      <c r="D20">
        <v>2</v>
      </c>
      <c r="E20" t="s">
        <v>21</v>
      </c>
      <c r="F20" s="1">
        <v>39530</v>
      </c>
      <c r="G20" s="2">
        <v>0.29166666666666669</v>
      </c>
      <c r="H20" t="s">
        <v>54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T20" s="3">
        <v>19</v>
      </c>
      <c r="U20">
        <f t="shared" si="0"/>
        <v>2008</v>
      </c>
      <c r="V20">
        <v>99586.00392541707</v>
      </c>
      <c r="W20" t="str">
        <f t="shared" si="3"/>
        <v>Malaysian Grand Prix</v>
      </c>
      <c r="X20">
        <f t="shared" si="4"/>
        <v>2</v>
      </c>
      <c r="Z20">
        <v>2011</v>
      </c>
      <c r="AA20">
        <v>120528.80518018018</v>
      </c>
    </row>
    <row r="21" spans="1:27" hidden="1" x14ac:dyDescent="0.3">
      <c r="A21">
        <v>20</v>
      </c>
      <c r="B21">
        <v>2008</v>
      </c>
      <c r="C21">
        <v>3</v>
      </c>
      <c r="D21">
        <v>3</v>
      </c>
      <c r="E21" t="s">
        <v>25</v>
      </c>
      <c r="F21" s="1">
        <v>39544</v>
      </c>
      <c r="G21" s="2">
        <v>0.47916666666666669</v>
      </c>
      <c r="H21" t="s">
        <v>55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T21" s="3">
        <v>20</v>
      </c>
      <c r="U21">
        <f t="shared" si="0"/>
        <v>2008</v>
      </c>
      <c r="V21">
        <v>97601.399823477492</v>
      </c>
      <c r="W21" t="str">
        <f t="shared" si="3"/>
        <v>Bahrain Grand Prix</v>
      </c>
      <c r="X21">
        <f t="shared" si="4"/>
        <v>3</v>
      </c>
      <c r="Z21">
        <v>2012</v>
      </c>
      <c r="AA21">
        <v>124004.40853658537</v>
      </c>
    </row>
    <row r="22" spans="1:27" hidden="1" x14ac:dyDescent="0.3">
      <c r="A22">
        <v>21</v>
      </c>
      <c r="B22">
        <v>2008</v>
      </c>
      <c r="C22">
        <v>4</v>
      </c>
      <c r="D22">
        <v>4</v>
      </c>
      <c r="E22" t="s">
        <v>27</v>
      </c>
      <c r="F22" s="1">
        <v>39565</v>
      </c>
      <c r="G22" s="2">
        <v>0.5</v>
      </c>
      <c r="H22" t="s">
        <v>56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T22" s="3">
        <v>21</v>
      </c>
      <c r="U22">
        <f t="shared" si="0"/>
        <v>2008</v>
      </c>
      <c r="V22">
        <v>91046.762475049894</v>
      </c>
      <c r="W22" t="str">
        <f t="shared" si="3"/>
        <v>Spanish Grand Prix</v>
      </c>
      <c r="X22">
        <f t="shared" si="4"/>
        <v>4</v>
      </c>
      <c r="Z22">
        <v>2013</v>
      </c>
      <c r="AA22">
        <v>116210.28764044945</v>
      </c>
    </row>
    <row r="23" spans="1:27" hidden="1" x14ac:dyDescent="0.3">
      <c r="A23">
        <v>22</v>
      </c>
      <c r="B23">
        <v>2008</v>
      </c>
      <c r="C23">
        <v>5</v>
      </c>
      <c r="D23">
        <v>5</v>
      </c>
      <c r="E23" t="s">
        <v>31</v>
      </c>
      <c r="F23" s="1">
        <v>39579</v>
      </c>
      <c r="G23" s="2">
        <v>0.5</v>
      </c>
      <c r="H23" t="s">
        <v>57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T23" s="3">
        <v>22</v>
      </c>
      <c r="U23">
        <f t="shared" si="0"/>
        <v>2008</v>
      </c>
      <c r="V23">
        <v>91201.180278884465</v>
      </c>
      <c r="W23" t="str">
        <f t="shared" si="3"/>
        <v>Turkish Grand Prix</v>
      </c>
      <c r="X23">
        <f t="shared" si="4"/>
        <v>5</v>
      </c>
      <c r="Z23">
        <v>2014</v>
      </c>
      <c r="AA23">
        <v>117314.94172494173</v>
      </c>
    </row>
    <row r="24" spans="1:27" x14ac:dyDescent="0.3">
      <c r="A24">
        <v>23</v>
      </c>
      <c r="B24">
        <v>2008</v>
      </c>
      <c r="C24">
        <v>6</v>
      </c>
      <c r="D24">
        <v>6</v>
      </c>
      <c r="E24" t="s">
        <v>29</v>
      </c>
      <c r="F24" s="1">
        <v>39593</v>
      </c>
      <c r="G24" s="2">
        <v>0.5</v>
      </c>
      <c r="H24" t="s">
        <v>58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T24" s="3">
        <v>170</v>
      </c>
      <c r="U24">
        <f t="shared" si="0"/>
        <v>2000</v>
      </c>
      <c r="V24">
        <v>123424.7850241546</v>
      </c>
      <c r="W24" t="str">
        <f t="shared" si="3"/>
        <v>Belgian Grand Prix</v>
      </c>
      <c r="X24">
        <f t="shared" si="4"/>
        <v>13</v>
      </c>
    </row>
    <row r="25" spans="1:27" x14ac:dyDescent="0.3">
      <c r="A25">
        <v>24</v>
      </c>
      <c r="B25">
        <v>2008</v>
      </c>
      <c r="C25">
        <v>7</v>
      </c>
      <c r="D25">
        <v>7</v>
      </c>
      <c r="E25" t="s">
        <v>59</v>
      </c>
      <c r="F25" s="1">
        <v>39607</v>
      </c>
      <c r="G25" s="2">
        <v>0.70833333333333337</v>
      </c>
      <c r="H25" t="s">
        <v>60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T25" s="3">
        <v>154</v>
      </c>
      <c r="U25">
        <f t="shared" si="0"/>
        <v>2001</v>
      </c>
      <c r="V25">
        <v>116570.86470588236</v>
      </c>
      <c r="W25" t="str">
        <f t="shared" si="3"/>
        <v>Belgian Grand Prix</v>
      </c>
      <c r="X25">
        <f t="shared" si="4"/>
        <v>13</v>
      </c>
    </row>
    <row r="26" spans="1:27" hidden="1" x14ac:dyDescent="0.3">
      <c r="A26">
        <v>25</v>
      </c>
      <c r="B26">
        <v>2008</v>
      </c>
      <c r="C26">
        <v>8</v>
      </c>
      <c r="D26">
        <v>8</v>
      </c>
      <c r="E26" t="s">
        <v>61</v>
      </c>
      <c r="F26" s="1">
        <v>39621</v>
      </c>
      <c r="G26" s="2">
        <v>0.5</v>
      </c>
      <c r="H26" t="s">
        <v>62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T26" s="3">
        <v>25</v>
      </c>
      <c r="U26">
        <f t="shared" si="0"/>
        <v>2008</v>
      </c>
      <c r="V26">
        <v>79683.931343283577</v>
      </c>
      <c r="W26" t="str">
        <f t="shared" si="3"/>
        <v>French Grand Prix</v>
      </c>
      <c r="X26">
        <f t="shared" si="4"/>
        <v>8</v>
      </c>
      <c r="Z26">
        <v>2017</v>
      </c>
      <c r="AA26">
        <v>116336.5435897436</v>
      </c>
    </row>
    <row r="27" spans="1:27" hidden="1" x14ac:dyDescent="0.3">
      <c r="A27">
        <v>26</v>
      </c>
      <c r="B27">
        <v>2008</v>
      </c>
      <c r="C27">
        <v>9</v>
      </c>
      <c r="D27">
        <v>9</v>
      </c>
      <c r="E27" t="s">
        <v>33</v>
      </c>
      <c r="F27" s="1">
        <v>39635</v>
      </c>
      <c r="G27" s="2">
        <v>0.5</v>
      </c>
      <c r="H27" t="s">
        <v>63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T27" s="3">
        <v>26</v>
      </c>
      <c r="U27">
        <f t="shared" si="0"/>
        <v>2008</v>
      </c>
      <c r="V27">
        <v>100905.51908396947</v>
      </c>
      <c r="W27" t="str">
        <f t="shared" si="3"/>
        <v>British Grand Prix</v>
      </c>
      <c r="X27">
        <f t="shared" si="4"/>
        <v>9</v>
      </c>
      <c r="Z27">
        <v>2018</v>
      </c>
      <c r="AA27">
        <v>116911.71594202898</v>
      </c>
    </row>
    <row r="28" spans="1:27" hidden="1" x14ac:dyDescent="0.3">
      <c r="A28">
        <v>27</v>
      </c>
      <c r="B28">
        <v>2008</v>
      </c>
      <c r="C28">
        <v>10</v>
      </c>
      <c r="D28">
        <v>10</v>
      </c>
      <c r="E28" t="s">
        <v>35</v>
      </c>
      <c r="F28" s="1">
        <v>39649</v>
      </c>
      <c r="G28" s="2">
        <v>0.5</v>
      </c>
      <c r="H28" t="s">
        <v>64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  <c r="T28" s="3">
        <v>27</v>
      </c>
      <c r="U28">
        <f t="shared" si="0"/>
        <v>2008</v>
      </c>
      <c r="V28">
        <v>82439.620744259693</v>
      </c>
      <c r="W28" t="str">
        <f t="shared" si="3"/>
        <v>German Grand Prix</v>
      </c>
      <c r="X28">
        <f t="shared" si="4"/>
        <v>10</v>
      </c>
      <c r="Z28">
        <v>2019</v>
      </c>
      <c r="AA28">
        <v>116425.12117346939</v>
      </c>
    </row>
    <row r="29" spans="1:27" hidden="1" x14ac:dyDescent="0.3">
      <c r="A29">
        <v>28</v>
      </c>
      <c r="B29">
        <v>2008</v>
      </c>
      <c r="C29">
        <v>11</v>
      </c>
      <c r="D29">
        <v>11</v>
      </c>
      <c r="E29" t="s">
        <v>37</v>
      </c>
      <c r="F29" s="1">
        <v>39663</v>
      </c>
      <c r="G29" s="2">
        <v>0.5</v>
      </c>
      <c r="H29" t="s">
        <v>65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T29" s="3">
        <v>28</v>
      </c>
      <c r="U29">
        <f t="shared" si="0"/>
        <v>2008</v>
      </c>
      <c r="V29">
        <v>84883.710210210207</v>
      </c>
      <c r="W29" t="str">
        <f t="shared" si="3"/>
        <v>Hungarian Grand Prix</v>
      </c>
      <c r="X29">
        <f t="shared" si="4"/>
        <v>11</v>
      </c>
      <c r="Z29">
        <v>2020</v>
      </c>
      <c r="AA29">
        <v>115836.79112271541</v>
      </c>
    </row>
    <row r="30" spans="1:27" hidden="1" x14ac:dyDescent="0.3">
      <c r="A30">
        <v>29</v>
      </c>
      <c r="B30">
        <v>2008</v>
      </c>
      <c r="C30">
        <v>12</v>
      </c>
      <c r="D30">
        <v>12</v>
      </c>
      <c r="E30" t="s">
        <v>39</v>
      </c>
      <c r="F30" s="1">
        <v>39684</v>
      </c>
      <c r="G30" s="2">
        <v>0.5</v>
      </c>
      <c r="H30" t="s">
        <v>66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T30" s="3">
        <v>29</v>
      </c>
      <c r="U30">
        <f t="shared" si="0"/>
        <v>2008</v>
      </c>
      <c r="V30">
        <v>102130.72640610105</v>
      </c>
      <c r="W30" t="str">
        <f t="shared" si="3"/>
        <v>European Grand Prix</v>
      </c>
      <c r="X30">
        <f t="shared" si="4"/>
        <v>12</v>
      </c>
      <c r="Z30">
        <v>2021</v>
      </c>
      <c r="AA30">
        <v>225823.95</v>
      </c>
    </row>
    <row r="31" spans="1:27" x14ac:dyDescent="0.3">
      <c r="A31">
        <v>30</v>
      </c>
      <c r="B31">
        <v>2008</v>
      </c>
      <c r="C31">
        <v>13</v>
      </c>
      <c r="D31">
        <v>13</v>
      </c>
      <c r="E31" t="s">
        <v>41</v>
      </c>
      <c r="F31" s="1">
        <v>39698</v>
      </c>
      <c r="G31" s="2">
        <v>0.5</v>
      </c>
      <c r="H31" t="s">
        <v>67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T31" s="3">
        <v>137</v>
      </c>
      <c r="U31">
        <f t="shared" si="0"/>
        <v>2002</v>
      </c>
      <c r="V31">
        <v>112631.64256480218</v>
      </c>
      <c r="W31" t="str">
        <f t="shared" si="3"/>
        <v>Belgian Grand Prix</v>
      </c>
      <c r="X31">
        <f t="shared" si="4"/>
        <v>13</v>
      </c>
    </row>
    <row r="32" spans="1:27" x14ac:dyDescent="0.3">
      <c r="A32">
        <v>31</v>
      </c>
      <c r="B32">
        <v>2008</v>
      </c>
      <c r="C32">
        <v>14</v>
      </c>
      <c r="D32">
        <v>14</v>
      </c>
      <c r="E32" t="s">
        <v>43</v>
      </c>
      <c r="F32" s="1">
        <v>39705</v>
      </c>
      <c r="G32" s="2">
        <v>0.5</v>
      </c>
      <c r="H32" t="s">
        <v>68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T32" s="3">
        <v>103</v>
      </c>
      <c r="U32">
        <f t="shared" si="0"/>
        <v>2004</v>
      </c>
      <c r="V32">
        <v>126997.63295269168</v>
      </c>
      <c r="W32" t="str">
        <f t="shared" si="3"/>
        <v>Belgian Grand Prix</v>
      </c>
      <c r="X32">
        <f t="shared" si="4"/>
        <v>13</v>
      </c>
    </row>
    <row r="33" spans="1:24" hidden="1" x14ac:dyDescent="0.3">
      <c r="A33">
        <v>32</v>
      </c>
      <c r="B33">
        <v>2008</v>
      </c>
      <c r="C33">
        <v>15</v>
      </c>
      <c r="D33">
        <v>15</v>
      </c>
      <c r="E33" t="s">
        <v>45</v>
      </c>
      <c r="F33" s="1">
        <v>39719</v>
      </c>
      <c r="G33" s="2">
        <v>0.5</v>
      </c>
      <c r="H33" t="s">
        <v>69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T33" s="3">
        <v>32</v>
      </c>
      <c r="U33">
        <f t="shared" si="0"/>
        <v>2008</v>
      </c>
      <c r="V33">
        <v>115775.10131332083</v>
      </c>
      <c r="W33" t="str">
        <f t="shared" si="3"/>
        <v>Singapore Grand Prix</v>
      </c>
      <c r="X33">
        <f t="shared" si="4"/>
        <v>15</v>
      </c>
    </row>
    <row r="34" spans="1:24" hidden="1" x14ac:dyDescent="0.3">
      <c r="A34">
        <v>33</v>
      </c>
      <c r="B34">
        <v>2008</v>
      </c>
      <c r="C34">
        <v>16</v>
      </c>
      <c r="D34">
        <v>16</v>
      </c>
      <c r="E34" t="s">
        <v>47</v>
      </c>
      <c r="F34" s="1">
        <v>39733</v>
      </c>
      <c r="G34" s="2">
        <v>0.1875</v>
      </c>
      <c r="H34" t="s">
        <v>70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  <c r="T34" s="3">
        <v>33</v>
      </c>
      <c r="U34">
        <f t="shared" si="0"/>
        <v>2008</v>
      </c>
      <c r="V34">
        <v>81808.433998100663</v>
      </c>
      <c r="W34" t="str">
        <f t="shared" si="3"/>
        <v>Japanese Grand Prix</v>
      </c>
      <c r="X34">
        <f t="shared" si="4"/>
        <v>16</v>
      </c>
    </row>
    <row r="35" spans="1:24" hidden="1" x14ac:dyDescent="0.3">
      <c r="A35">
        <v>34</v>
      </c>
      <c r="B35">
        <v>2008</v>
      </c>
      <c r="C35">
        <v>17</v>
      </c>
      <c r="D35">
        <v>17</v>
      </c>
      <c r="E35" t="s">
        <v>23</v>
      </c>
      <c r="F35" s="1">
        <v>39740</v>
      </c>
      <c r="G35" s="2">
        <v>0.29166666666666669</v>
      </c>
      <c r="H35" t="s">
        <v>71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T35" s="3">
        <v>34</v>
      </c>
      <c r="U35">
        <f t="shared" si="0"/>
        <v>2008</v>
      </c>
      <c r="V35">
        <v>99831.40967423495</v>
      </c>
      <c r="W35" t="str">
        <f t="shared" si="3"/>
        <v>Chinese Grand Prix</v>
      </c>
      <c r="X35">
        <f t="shared" si="4"/>
        <v>17</v>
      </c>
    </row>
    <row r="36" spans="1:24" hidden="1" x14ac:dyDescent="0.3">
      <c r="A36">
        <v>35</v>
      </c>
      <c r="B36">
        <v>2008</v>
      </c>
      <c r="C36">
        <v>18</v>
      </c>
      <c r="D36">
        <v>18</v>
      </c>
      <c r="E36" t="s">
        <v>49</v>
      </c>
      <c r="F36" s="1">
        <v>39754</v>
      </c>
      <c r="G36" s="2">
        <v>0.70833333333333337</v>
      </c>
      <c r="H36" t="s">
        <v>72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T36" s="3">
        <v>35</v>
      </c>
      <c r="U36">
        <f t="shared" si="0"/>
        <v>2008</v>
      </c>
      <c r="V36">
        <v>80924.807266982622</v>
      </c>
      <c r="W36" t="str">
        <f t="shared" si="3"/>
        <v>Brazilian Grand Prix</v>
      </c>
      <c r="X36">
        <f t="shared" si="4"/>
        <v>18</v>
      </c>
    </row>
    <row r="37" spans="1:24" hidden="1" x14ac:dyDescent="0.3">
      <c r="A37">
        <v>36</v>
      </c>
      <c r="B37">
        <v>2007</v>
      </c>
      <c r="C37">
        <v>1</v>
      </c>
      <c r="D37">
        <v>1</v>
      </c>
      <c r="E37" t="s">
        <v>18</v>
      </c>
      <c r="F37" s="1">
        <v>39159</v>
      </c>
      <c r="G37" s="2">
        <v>0.125</v>
      </c>
      <c r="H37" t="s">
        <v>73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T37" s="3">
        <v>36</v>
      </c>
      <c r="U37">
        <f t="shared" si="0"/>
        <v>2007</v>
      </c>
      <c r="V37">
        <v>90397.869641294834</v>
      </c>
      <c r="W37" t="str">
        <f t="shared" si="3"/>
        <v>Australian Grand Prix</v>
      </c>
      <c r="X37">
        <f t="shared" si="4"/>
        <v>1</v>
      </c>
    </row>
    <row r="38" spans="1:24" hidden="1" x14ac:dyDescent="0.3">
      <c r="A38">
        <v>37</v>
      </c>
      <c r="B38">
        <v>2007</v>
      </c>
      <c r="C38">
        <v>2</v>
      </c>
      <c r="D38">
        <v>2</v>
      </c>
      <c r="E38" t="s">
        <v>21</v>
      </c>
      <c r="F38" s="1">
        <v>39180</v>
      </c>
      <c r="G38" s="2">
        <v>0.29166666666666669</v>
      </c>
      <c r="H38" t="s">
        <v>74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T38" s="3">
        <v>37</v>
      </c>
      <c r="U38">
        <f t="shared" si="0"/>
        <v>2007</v>
      </c>
      <c r="V38">
        <v>100573.28847926267</v>
      </c>
      <c r="W38" t="str">
        <f t="shared" si="3"/>
        <v>Malaysian Grand Prix</v>
      </c>
      <c r="X38">
        <f t="shared" si="4"/>
        <v>2</v>
      </c>
    </row>
    <row r="39" spans="1:24" hidden="1" x14ac:dyDescent="0.3">
      <c r="A39">
        <v>38</v>
      </c>
      <c r="B39">
        <v>2007</v>
      </c>
      <c r="C39">
        <v>3</v>
      </c>
      <c r="D39">
        <v>3</v>
      </c>
      <c r="E39" t="s">
        <v>25</v>
      </c>
      <c r="F39" s="1">
        <v>39187</v>
      </c>
      <c r="G39" s="2">
        <v>0.47916666666666669</v>
      </c>
      <c r="H39" t="s">
        <v>75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T39" s="3">
        <v>38</v>
      </c>
      <c r="U39">
        <f t="shared" si="0"/>
        <v>2007</v>
      </c>
      <c r="V39">
        <v>100550.41586073501</v>
      </c>
      <c r="W39" t="str">
        <f t="shared" si="3"/>
        <v>Bahrain Grand Prix</v>
      </c>
      <c r="X39">
        <f t="shared" si="4"/>
        <v>3</v>
      </c>
    </row>
    <row r="40" spans="1:24" hidden="1" x14ac:dyDescent="0.3">
      <c r="A40">
        <v>39</v>
      </c>
      <c r="B40">
        <v>2007</v>
      </c>
      <c r="C40">
        <v>4</v>
      </c>
      <c r="D40">
        <v>4</v>
      </c>
      <c r="E40" t="s">
        <v>27</v>
      </c>
      <c r="F40" s="1">
        <v>39215</v>
      </c>
      <c r="G40" s="2">
        <v>0.5</v>
      </c>
      <c r="H40" t="s">
        <v>76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  <c r="T40" s="3">
        <v>39</v>
      </c>
      <c r="U40">
        <f t="shared" si="0"/>
        <v>2007</v>
      </c>
      <c r="V40">
        <v>86263.068965517246</v>
      </c>
      <c r="W40" t="str">
        <f t="shared" si="3"/>
        <v>Spanish Grand Prix</v>
      </c>
      <c r="X40">
        <f t="shared" si="4"/>
        <v>4</v>
      </c>
    </row>
    <row r="41" spans="1:24" x14ac:dyDescent="0.3">
      <c r="A41">
        <v>40</v>
      </c>
      <c r="B41">
        <v>2007</v>
      </c>
      <c r="C41">
        <v>5</v>
      </c>
      <c r="D41">
        <v>6</v>
      </c>
      <c r="E41" t="s">
        <v>29</v>
      </c>
      <c r="F41" s="1">
        <v>39229</v>
      </c>
      <c r="G41" s="2">
        <v>0.5</v>
      </c>
      <c r="H41" t="s">
        <v>77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T41" s="3">
        <v>86</v>
      </c>
      <c r="U41">
        <f t="shared" si="0"/>
        <v>2005</v>
      </c>
      <c r="V41">
        <v>126147.69726027397</v>
      </c>
      <c r="W41" t="str">
        <f t="shared" si="3"/>
        <v>Belgian Grand Prix</v>
      </c>
      <c r="X41">
        <f t="shared" si="4"/>
        <v>13</v>
      </c>
    </row>
    <row r="42" spans="1:24" x14ac:dyDescent="0.3">
      <c r="A42">
        <v>41</v>
      </c>
      <c r="B42">
        <v>2007</v>
      </c>
      <c r="C42">
        <v>6</v>
      </c>
      <c r="D42">
        <v>7</v>
      </c>
      <c r="E42" t="s">
        <v>59</v>
      </c>
      <c r="F42" s="1">
        <v>39243</v>
      </c>
      <c r="G42" s="2">
        <v>0.70833333333333337</v>
      </c>
      <c r="H42" t="s">
        <v>78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20</v>
      </c>
      <c r="T42" s="3">
        <v>49</v>
      </c>
      <c r="U42">
        <f t="shared" si="0"/>
        <v>2007</v>
      </c>
      <c r="V42">
        <v>112448.35058823529</v>
      </c>
      <c r="W42" t="str">
        <f t="shared" si="3"/>
        <v>Belgian Grand Prix</v>
      </c>
      <c r="X42">
        <f t="shared" si="4"/>
        <v>13</v>
      </c>
    </row>
    <row r="43" spans="1:24" hidden="1" x14ac:dyDescent="0.3">
      <c r="A43">
        <v>42</v>
      </c>
      <c r="B43">
        <v>2007</v>
      </c>
      <c r="C43">
        <v>7</v>
      </c>
      <c r="D43">
        <v>19</v>
      </c>
      <c r="E43" t="s">
        <v>79</v>
      </c>
      <c r="F43" s="1">
        <v>39250</v>
      </c>
      <c r="G43" s="2">
        <v>0.70833333333333337</v>
      </c>
      <c r="H43" t="s">
        <v>80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T43" s="3">
        <v>42</v>
      </c>
      <c r="U43">
        <f t="shared" si="0"/>
        <v>2007</v>
      </c>
      <c r="V43">
        <v>76220.01708074534</v>
      </c>
      <c r="W43" t="str">
        <f t="shared" si="3"/>
        <v>United States Grand Prix</v>
      </c>
      <c r="X43">
        <f t="shared" si="4"/>
        <v>19</v>
      </c>
    </row>
    <row r="44" spans="1:24" hidden="1" x14ac:dyDescent="0.3">
      <c r="A44">
        <v>43</v>
      </c>
      <c r="B44">
        <v>2007</v>
      </c>
      <c r="C44">
        <v>8</v>
      </c>
      <c r="D44">
        <v>8</v>
      </c>
      <c r="E44" t="s">
        <v>61</v>
      </c>
      <c r="F44" s="1">
        <v>39264</v>
      </c>
      <c r="G44" s="2">
        <v>0.5</v>
      </c>
      <c r="H44" t="s">
        <v>81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T44" s="3">
        <v>43</v>
      </c>
      <c r="U44">
        <f t="shared" si="0"/>
        <v>2007</v>
      </c>
      <c r="V44">
        <v>79237.362055335965</v>
      </c>
      <c r="W44" t="str">
        <f t="shared" si="3"/>
        <v>French Grand Prix</v>
      </c>
      <c r="X44">
        <f t="shared" si="4"/>
        <v>8</v>
      </c>
    </row>
    <row r="45" spans="1:24" hidden="1" x14ac:dyDescent="0.3">
      <c r="A45">
        <v>44</v>
      </c>
      <c r="B45">
        <v>2007</v>
      </c>
      <c r="C45">
        <v>9</v>
      </c>
      <c r="D45">
        <v>9</v>
      </c>
      <c r="E45" t="s">
        <v>33</v>
      </c>
      <c r="F45" s="1">
        <v>39271</v>
      </c>
      <c r="G45" s="2">
        <v>0.5</v>
      </c>
      <c r="H45" t="s">
        <v>82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T45" s="3">
        <v>44</v>
      </c>
      <c r="U45">
        <f t="shared" si="0"/>
        <v>2007</v>
      </c>
      <c r="V45">
        <v>85536.03333333334</v>
      </c>
      <c r="W45" t="str">
        <f t="shared" si="3"/>
        <v>British Grand Prix</v>
      </c>
      <c r="X45">
        <f t="shared" si="4"/>
        <v>9</v>
      </c>
    </row>
    <row r="46" spans="1:24" hidden="1" x14ac:dyDescent="0.3">
      <c r="A46">
        <v>45</v>
      </c>
      <c r="B46">
        <v>2007</v>
      </c>
      <c r="C46">
        <v>10</v>
      </c>
      <c r="D46">
        <v>20</v>
      </c>
      <c r="E46" t="s">
        <v>39</v>
      </c>
      <c r="F46" s="1">
        <v>39285</v>
      </c>
      <c r="G46" s="2">
        <v>0.5</v>
      </c>
      <c r="H46" t="s">
        <v>83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T46" s="3">
        <v>45</v>
      </c>
      <c r="U46">
        <f t="shared" si="0"/>
        <v>2007</v>
      </c>
      <c r="V46">
        <v>133666.75345622119</v>
      </c>
      <c r="W46" t="str">
        <f t="shared" si="3"/>
        <v>European Grand Prix</v>
      </c>
      <c r="X46">
        <f t="shared" si="4"/>
        <v>20</v>
      </c>
    </row>
    <row r="47" spans="1:24" hidden="1" x14ac:dyDescent="0.3">
      <c r="A47">
        <v>46</v>
      </c>
      <c r="B47">
        <v>2007</v>
      </c>
      <c r="C47">
        <v>11</v>
      </c>
      <c r="D47">
        <v>11</v>
      </c>
      <c r="E47" t="s">
        <v>37</v>
      </c>
      <c r="F47" s="1">
        <v>39299</v>
      </c>
      <c r="G47" s="2">
        <v>0.5</v>
      </c>
      <c r="H47" t="s">
        <v>84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T47" s="3">
        <v>46</v>
      </c>
      <c r="U47">
        <f t="shared" si="0"/>
        <v>2007</v>
      </c>
      <c r="V47">
        <v>83614.288840262583</v>
      </c>
      <c r="W47" t="str">
        <f t="shared" si="3"/>
        <v>Hungarian Grand Prix</v>
      </c>
      <c r="X47">
        <f t="shared" si="4"/>
        <v>11</v>
      </c>
    </row>
    <row r="48" spans="1:24" hidden="1" x14ac:dyDescent="0.3">
      <c r="A48">
        <v>47</v>
      </c>
      <c r="B48">
        <v>2007</v>
      </c>
      <c r="C48">
        <v>12</v>
      </c>
      <c r="D48">
        <v>5</v>
      </c>
      <c r="E48" t="s">
        <v>31</v>
      </c>
      <c r="F48" s="1">
        <v>39320</v>
      </c>
      <c r="G48" s="2">
        <v>0.5</v>
      </c>
      <c r="H48" t="s">
        <v>85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T48" s="3">
        <v>47</v>
      </c>
      <c r="U48">
        <f t="shared" si="0"/>
        <v>2007</v>
      </c>
      <c r="V48">
        <v>91440.124587458748</v>
      </c>
      <c r="W48" t="str">
        <f t="shared" si="3"/>
        <v>Turkish Grand Prix</v>
      </c>
      <c r="X48">
        <f t="shared" si="4"/>
        <v>5</v>
      </c>
    </row>
    <row r="49" spans="1:24" x14ac:dyDescent="0.3">
      <c r="A49">
        <v>48</v>
      </c>
      <c r="B49">
        <v>2007</v>
      </c>
      <c r="C49">
        <v>13</v>
      </c>
      <c r="D49">
        <v>14</v>
      </c>
      <c r="E49" t="s">
        <v>43</v>
      </c>
      <c r="F49" s="1">
        <v>39334</v>
      </c>
      <c r="G49" s="2">
        <v>0.5</v>
      </c>
      <c r="H49" t="s">
        <v>86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T49" s="3">
        <v>30</v>
      </c>
      <c r="U49">
        <f t="shared" si="0"/>
        <v>2008</v>
      </c>
      <c r="V49">
        <v>114505.93120393121</v>
      </c>
      <c r="W49" t="str">
        <f t="shared" si="3"/>
        <v>Belgian Grand Prix</v>
      </c>
      <c r="X49">
        <f t="shared" si="4"/>
        <v>13</v>
      </c>
    </row>
    <row r="50" spans="1:24" x14ac:dyDescent="0.3">
      <c r="A50">
        <v>49</v>
      </c>
      <c r="B50">
        <v>2007</v>
      </c>
      <c r="C50">
        <v>14</v>
      </c>
      <c r="D50">
        <v>13</v>
      </c>
      <c r="E50" t="s">
        <v>41</v>
      </c>
      <c r="F50" s="1">
        <v>39341</v>
      </c>
      <c r="G50" s="2">
        <v>0.5</v>
      </c>
      <c r="H50" t="s">
        <v>87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T50" s="3">
        <v>12</v>
      </c>
      <c r="U50">
        <f t="shared" si="0"/>
        <v>2009</v>
      </c>
      <c r="V50">
        <v>115552.62745098039</v>
      </c>
      <c r="W50" t="str">
        <f t="shared" si="3"/>
        <v>Belgian Grand Prix</v>
      </c>
      <c r="X50">
        <f t="shared" si="4"/>
        <v>13</v>
      </c>
    </row>
    <row r="51" spans="1:24" hidden="1" x14ac:dyDescent="0.3">
      <c r="A51">
        <v>50</v>
      </c>
      <c r="B51">
        <v>2007</v>
      </c>
      <c r="C51">
        <v>15</v>
      </c>
      <c r="D51">
        <v>16</v>
      </c>
      <c r="E51" t="s">
        <v>47</v>
      </c>
      <c r="F51" s="1">
        <v>39355</v>
      </c>
      <c r="G51" s="2">
        <v>0.1875</v>
      </c>
      <c r="H51" t="s">
        <v>88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T51" s="3">
        <v>50</v>
      </c>
      <c r="U51">
        <f t="shared" si="0"/>
        <v>2007</v>
      </c>
      <c r="V51">
        <v>111066.22188217292</v>
      </c>
      <c r="W51" t="str">
        <f t="shared" si="3"/>
        <v>Japanese Grand Prix</v>
      </c>
      <c r="X51">
        <f t="shared" si="4"/>
        <v>16</v>
      </c>
    </row>
    <row r="52" spans="1:24" hidden="1" x14ac:dyDescent="0.3">
      <c r="A52">
        <v>51</v>
      </c>
      <c r="B52">
        <v>2007</v>
      </c>
      <c r="C52">
        <v>16</v>
      </c>
      <c r="D52">
        <v>17</v>
      </c>
      <c r="E52" t="s">
        <v>23</v>
      </c>
      <c r="F52" s="1">
        <v>39362</v>
      </c>
      <c r="G52" s="2">
        <v>0.25</v>
      </c>
      <c r="H52" t="s">
        <v>89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T52" s="3">
        <v>51</v>
      </c>
      <c r="U52">
        <f t="shared" si="0"/>
        <v>2007</v>
      </c>
      <c r="V52">
        <v>107368.81519699813</v>
      </c>
      <c r="W52" t="str">
        <f t="shared" si="3"/>
        <v>Chinese Grand Prix</v>
      </c>
      <c r="X52">
        <f t="shared" si="4"/>
        <v>17</v>
      </c>
    </row>
    <row r="53" spans="1:24" hidden="1" x14ac:dyDescent="0.3">
      <c r="A53">
        <v>52</v>
      </c>
      <c r="B53">
        <v>2007</v>
      </c>
      <c r="C53">
        <v>17</v>
      </c>
      <c r="D53">
        <v>18</v>
      </c>
      <c r="E53" t="s">
        <v>49</v>
      </c>
      <c r="F53" s="1">
        <v>39376</v>
      </c>
      <c r="G53" s="2">
        <v>0.66666666666666663</v>
      </c>
      <c r="H53" t="s">
        <v>90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T53" s="3">
        <v>52</v>
      </c>
      <c r="U53">
        <f t="shared" si="0"/>
        <v>2007</v>
      </c>
      <c r="V53">
        <v>76832.6023890785</v>
      </c>
      <c r="W53" t="str">
        <f t="shared" si="3"/>
        <v>Brazilian Grand Prix</v>
      </c>
      <c r="X53">
        <f t="shared" si="4"/>
        <v>18</v>
      </c>
    </row>
    <row r="54" spans="1:24" hidden="1" x14ac:dyDescent="0.3">
      <c r="A54">
        <v>53</v>
      </c>
      <c r="B54">
        <v>2006</v>
      </c>
      <c r="C54">
        <v>1</v>
      </c>
      <c r="D54">
        <v>3</v>
      </c>
      <c r="E54" t="s">
        <v>25</v>
      </c>
      <c r="F54" s="1">
        <v>38788</v>
      </c>
      <c r="G54" s="2">
        <v>0.60416666666666663</v>
      </c>
      <c r="H54" t="s">
        <v>91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T54" s="3">
        <v>53</v>
      </c>
      <c r="U54">
        <f t="shared" si="0"/>
        <v>2006</v>
      </c>
      <c r="V54">
        <v>97186.339090909096</v>
      </c>
      <c r="W54" t="str">
        <f t="shared" si="3"/>
        <v>Bahrain Grand Prix</v>
      </c>
      <c r="X54">
        <f t="shared" si="4"/>
        <v>3</v>
      </c>
    </row>
    <row r="55" spans="1:24" hidden="1" x14ac:dyDescent="0.3">
      <c r="A55">
        <v>54</v>
      </c>
      <c r="B55">
        <v>2006</v>
      </c>
      <c r="C55">
        <v>2</v>
      </c>
      <c r="D55">
        <v>2</v>
      </c>
      <c r="E55" t="s">
        <v>21</v>
      </c>
      <c r="F55" s="1">
        <v>38795</v>
      </c>
      <c r="G55" s="2">
        <v>0.625</v>
      </c>
      <c r="H55" t="s">
        <v>92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T55" s="3">
        <v>54</v>
      </c>
      <c r="U55">
        <f t="shared" si="0"/>
        <v>2006</v>
      </c>
      <c r="V55">
        <v>100348.58403361344</v>
      </c>
      <c r="W55" t="str">
        <f t="shared" si="3"/>
        <v>Malaysian Grand Prix</v>
      </c>
      <c r="X55">
        <f t="shared" si="4"/>
        <v>2</v>
      </c>
    </row>
    <row r="56" spans="1:24" hidden="1" x14ac:dyDescent="0.3">
      <c r="A56">
        <v>55</v>
      </c>
      <c r="B56">
        <v>2006</v>
      </c>
      <c r="C56">
        <v>3</v>
      </c>
      <c r="D56">
        <v>1</v>
      </c>
      <c r="E56" t="s">
        <v>18</v>
      </c>
      <c r="F56" s="1">
        <v>38809</v>
      </c>
      <c r="G56" s="2">
        <v>0.58333333333333337</v>
      </c>
      <c r="H56" t="s">
        <v>93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T56" s="3">
        <v>55</v>
      </c>
      <c r="U56">
        <f t="shared" si="0"/>
        <v>2006</v>
      </c>
      <c r="V56">
        <v>101650.96170678338</v>
      </c>
      <c r="W56" t="str">
        <f t="shared" si="3"/>
        <v>Australian Grand Prix</v>
      </c>
      <c r="X56">
        <f t="shared" si="4"/>
        <v>1</v>
      </c>
    </row>
    <row r="57" spans="1:24" hidden="1" x14ac:dyDescent="0.3">
      <c r="A57">
        <v>56</v>
      </c>
      <c r="B57">
        <v>2006</v>
      </c>
      <c r="C57">
        <v>4</v>
      </c>
      <c r="D57">
        <v>21</v>
      </c>
      <c r="E57" t="s">
        <v>94</v>
      </c>
      <c r="F57" s="1">
        <v>38830</v>
      </c>
      <c r="G57" s="2">
        <v>0.58333333333333337</v>
      </c>
      <c r="H57" t="s">
        <v>95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T57" s="3">
        <v>56</v>
      </c>
      <c r="U57">
        <f t="shared" si="0"/>
        <v>2006</v>
      </c>
      <c r="V57">
        <v>90413.669284467716</v>
      </c>
      <c r="W57" t="str">
        <f t="shared" si="3"/>
        <v>San Marino Grand Prix</v>
      </c>
      <c r="X57">
        <f t="shared" si="4"/>
        <v>21</v>
      </c>
    </row>
    <row r="58" spans="1:24" hidden="1" x14ac:dyDescent="0.3">
      <c r="A58">
        <v>57</v>
      </c>
      <c r="B58">
        <v>2006</v>
      </c>
      <c r="C58">
        <v>5</v>
      </c>
      <c r="D58">
        <v>20</v>
      </c>
      <c r="E58" t="s">
        <v>39</v>
      </c>
      <c r="F58" s="1">
        <v>38844</v>
      </c>
      <c r="G58" s="2">
        <v>0.58333333333333337</v>
      </c>
      <c r="H58" t="s">
        <v>96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T58" s="3">
        <v>57</v>
      </c>
      <c r="U58">
        <f t="shared" si="0"/>
        <v>2006</v>
      </c>
      <c r="V58">
        <v>97868.329423264906</v>
      </c>
      <c r="W58" t="str">
        <f t="shared" si="3"/>
        <v>European Grand Prix</v>
      </c>
      <c r="X58">
        <f t="shared" si="4"/>
        <v>20</v>
      </c>
    </row>
    <row r="59" spans="1:24" hidden="1" x14ac:dyDescent="0.3">
      <c r="A59">
        <v>58</v>
      </c>
      <c r="B59">
        <v>2006</v>
      </c>
      <c r="C59">
        <v>6</v>
      </c>
      <c r="D59">
        <v>4</v>
      </c>
      <c r="E59" t="s">
        <v>27</v>
      </c>
      <c r="F59" s="1">
        <v>38851</v>
      </c>
      <c r="G59" s="2">
        <v>0.58333333333333337</v>
      </c>
      <c r="H59" t="s">
        <v>97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  <c r="T59" s="3">
        <v>58</v>
      </c>
      <c r="U59">
        <f t="shared" si="0"/>
        <v>2006</v>
      </c>
      <c r="V59">
        <v>80710.336515513132</v>
      </c>
      <c r="W59" t="str">
        <f t="shared" si="3"/>
        <v>Spanish Grand Prix</v>
      </c>
      <c r="X59">
        <f t="shared" si="4"/>
        <v>4</v>
      </c>
    </row>
    <row r="60" spans="1:24" x14ac:dyDescent="0.3">
      <c r="A60">
        <v>59</v>
      </c>
      <c r="B60">
        <v>2006</v>
      </c>
      <c r="C60">
        <v>7</v>
      </c>
      <c r="D60">
        <v>6</v>
      </c>
      <c r="E60" t="s">
        <v>29</v>
      </c>
      <c r="F60" s="1">
        <v>38865</v>
      </c>
      <c r="G60" s="2">
        <v>0.58333333333333337</v>
      </c>
      <c r="H60" t="s">
        <v>98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T60" s="3">
        <v>349</v>
      </c>
      <c r="U60">
        <f t="shared" si="0"/>
        <v>2010</v>
      </c>
      <c r="V60">
        <v>122916.42608695652</v>
      </c>
      <c r="W60" t="str">
        <f t="shared" si="3"/>
        <v>Belgian Grand Prix</v>
      </c>
      <c r="X60">
        <f t="shared" si="4"/>
        <v>13</v>
      </c>
    </row>
    <row r="61" spans="1:24" hidden="1" x14ac:dyDescent="0.3">
      <c r="A61">
        <v>60</v>
      </c>
      <c r="B61">
        <v>2006</v>
      </c>
      <c r="C61">
        <v>8</v>
      </c>
      <c r="D61">
        <v>9</v>
      </c>
      <c r="E61" t="s">
        <v>33</v>
      </c>
      <c r="F61" s="1">
        <v>38879</v>
      </c>
      <c r="G61" s="2">
        <v>0.5</v>
      </c>
      <c r="H61" t="s">
        <v>99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T61" s="3">
        <v>60</v>
      </c>
      <c r="U61">
        <f t="shared" si="0"/>
        <v>2006</v>
      </c>
      <c r="V61">
        <v>87877.314418604656</v>
      </c>
      <c r="W61" t="str">
        <f t="shared" si="3"/>
        <v>British Grand Prix</v>
      </c>
      <c r="X61">
        <f t="shared" si="4"/>
        <v>9</v>
      </c>
    </row>
    <row r="62" spans="1:24" x14ac:dyDescent="0.3">
      <c r="A62">
        <v>61</v>
      </c>
      <c r="B62">
        <v>2006</v>
      </c>
      <c r="C62">
        <v>9</v>
      </c>
      <c r="D62">
        <v>7</v>
      </c>
      <c r="E62" t="s">
        <v>59</v>
      </c>
      <c r="F62" s="1">
        <v>38893</v>
      </c>
      <c r="G62" s="2">
        <v>0.54166666666666663</v>
      </c>
      <c r="H62" t="s">
        <v>100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  <c r="T62" s="3">
        <v>852</v>
      </c>
      <c r="U62">
        <f t="shared" si="0"/>
        <v>2011</v>
      </c>
      <c r="V62">
        <v>120528.80518018018</v>
      </c>
      <c r="W62" t="str">
        <f t="shared" si="3"/>
        <v>Belgian Grand Prix</v>
      </c>
      <c r="X62">
        <f t="shared" si="4"/>
        <v>13</v>
      </c>
    </row>
    <row r="63" spans="1:24" hidden="1" x14ac:dyDescent="0.3">
      <c r="A63">
        <v>62</v>
      </c>
      <c r="B63">
        <v>2006</v>
      </c>
      <c r="C63">
        <v>10</v>
      </c>
      <c r="D63">
        <v>19</v>
      </c>
      <c r="E63" t="s">
        <v>79</v>
      </c>
      <c r="F63" s="1">
        <v>38900</v>
      </c>
      <c r="G63" s="2">
        <v>0.58333333333333337</v>
      </c>
      <c r="H63" t="s">
        <v>101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T63" s="3">
        <v>62</v>
      </c>
      <c r="U63">
        <f t="shared" si="0"/>
        <v>2006</v>
      </c>
      <c r="V63">
        <v>79691.13350125945</v>
      </c>
      <c r="W63" t="str">
        <f t="shared" si="3"/>
        <v>United States Grand Prix</v>
      </c>
      <c r="X63">
        <f t="shared" si="4"/>
        <v>19</v>
      </c>
    </row>
    <row r="64" spans="1:24" hidden="1" x14ac:dyDescent="0.3">
      <c r="A64">
        <v>63</v>
      </c>
      <c r="B64">
        <v>2006</v>
      </c>
      <c r="C64">
        <v>11</v>
      </c>
      <c r="D64">
        <v>8</v>
      </c>
      <c r="E64" t="s">
        <v>61</v>
      </c>
      <c r="F64" s="1">
        <v>38914</v>
      </c>
      <c r="G64" s="2">
        <v>0.58333333333333337</v>
      </c>
      <c r="H64" t="s">
        <v>102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T64" s="3">
        <v>63</v>
      </c>
      <c r="U64">
        <f t="shared" si="0"/>
        <v>2006</v>
      </c>
      <c r="V64">
        <v>80710.297129557803</v>
      </c>
      <c r="W64" t="str">
        <f t="shared" si="3"/>
        <v>French Grand Prix</v>
      </c>
      <c r="X64">
        <f t="shared" si="4"/>
        <v>8</v>
      </c>
    </row>
    <row r="65" spans="1:24" hidden="1" x14ac:dyDescent="0.3">
      <c r="A65">
        <v>64</v>
      </c>
      <c r="B65">
        <v>2006</v>
      </c>
      <c r="C65">
        <v>12</v>
      </c>
      <c r="D65">
        <v>10</v>
      </c>
      <c r="E65" t="s">
        <v>35</v>
      </c>
      <c r="F65" s="1">
        <v>38928</v>
      </c>
      <c r="G65" s="2">
        <v>0.58333333333333337</v>
      </c>
      <c r="H65" t="s">
        <v>103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  <c r="R65" t="s">
        <v>20</v>
      </c>
      <c r="T65" s="3">
        <v>64</v>
      </c>
      <c r="U65">
        <f t="shared" si="0"/>
        <v>2006</v>
      </c>
      <c r="V65">
        <v>79954.094582185498</v>
      </c>
      <c r="W65" t="str">
        <f t="shared" si="3"/>
        <v>German Grand Prix</v>
      </c>
      <c r="X65">
        <f t="shared" si="4"/>
        <v>10</v>
      </c>
    </row>
    <row r="66" spans="1:24" hidden="1" x14ac:dyDescent="0.3">
      <c r="A66">
        <v>65</v>
      </c>
      <c r="B66">
        <v>2006</v>
      </c>
      <c r="C66">
        <v>13</v>
      </c>
      <c r="D66">
        <v>11</v>
      </c>
      <c r="E66" t="s">
        <v>37</v>
      </c>
      <c r="F66" s="1">
        <v>38935</v>
      </c>
      <c r="G66" s="2">
        <v>0.58333333333333337</v>
      </c>
      <c r="H66" t="s">
        <v>104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  <c r="T66" s="3">
        <v>65</v>
      </c>
      <c r="U66">
        <f t="shared" ref="U66:U129" si="5">VLOOKUP(T66,$A:$R,2)</f>
        <v>2006</v>
      </c>
      <c r="V66">
        <v>99241.842440801454</v>
      </c>
      <c r="W66" t="str">
        <f t="shared" si="3"/>
        <v>Hungarian Grand Prix</v>
      </c>
      <c r="X66">
        <f t="shared" si="4"/>
        <v>11</v>
      </c>
    </row>
    <row r="67" spans="1:24" hidden="1" x14ac:dyDescent="0.3">
      <c r="A67">
        <v>66</v>
      </c>
      <c r="B67">
        <v>2006</v>
      </c>
      <c r="C67">
        <v>14</v>
      </c>
      <c r="D67">
        <v>5</v>
      </c>
      <c r="E67" t="s">
        <v>31</v>
      </c>
      <c r="F67" s="1">
        <v>38956</v>
      </c>
      <c r="G67" s="2">
        <v>0.625</v>
      </c>
      <c r="H67" t="s">
        <v>105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  <c r="T67" s="3">
        <v>66</v>
      </c>
      <c r="U67">
        <f t="shared" si="5"/>
        <v>2006</v>
      </c>
      <c r="V67">
        <v>95027.453373015873</v>
      </c>
      <c r="W67" t="str">
        <f t="shared" si="3"/>
        <v>Turkish Grand Prix</v>
      </c>
      <c r="X67">
        <f t="shared" si="4"/>
        <v>5</v>
      </c>
    </row>
    <row r="68" spans="1:24" x14ac:dyDescent="0.3">
      <c r="A68">
        <v>67</v>
      </c>
      <c r="B68">
        <v>2006</v>
      </c>
      <c r="C68">
        <v>15</v>
      </c>
      <c r="D68">
        <v>14</v>
      </c>
      <c r="E68" t="s">
        <v>43</v>
      </c>
      <c r="F68" s="1">
        <v>38970</v>
      </c>
      <c r="G68" s="2">
        <v>0.58333333333333337</v>
      </c>
      <c r="H68" t="s">
        <v>106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20</v>
      </c>
      <c r="T68" s="3">
        <v>871</v>
      </c>
      <c r="U68">
        <f t="shared" si="5"/>
        <v>2012</v>
      </c>
      <c r="V68">
        <v>124004.40853658537</v>
      </c>
      <c r="W68" t="str">
        <f t="shared" si="3"/>
        <v>Belgian Grand Prix</v>
      </c>
      <c r="X68">
        <f t="shared" si="4"/>
        <v>13</v>
      </c>
    </row>
    <row r="69" spans="1:24" hidden="1" x14ac:dyDescent="0.3">
      <c r="A69">
        <v>68</v>
      </c>
      <c r="B69">
        <v>2006</v>
      </c>
      <c r="C69">
        <v>16</v>
      </c>
      <c r="D69">
        <v>17</v>
      </c>
      <c r="E69" t="s">
        <v>23</v>
      </c>
      <c r="F69" s="1">
        <v>38991</v>
      </c>
      <c r="G69" s="2">
        <v>0.58333333333333337</v>
      </c>
      <c r="H69" t="s">
        <v>107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T69" s="3">
        <v>68</v>
      </c>
      <c r="U69">
        <f t="shared" si="5"/>
        <v>2006</v>
      </c>
      <c r="V69">
        <v>107412.17422222222</v>
      </c>
      <c r="W69" t="str">
        <f t="shared" si="3"/>
        <v>Chinese Grand Prix</v>
      </c>
      <c r="X69">
        <f t="shared" si="4"/>
        <v>17</v>
      </c>
    </row>
    <row r="70" spans="1:24" x14ac:dyDescent="0.3">
      <c r="A70">
        <v>69</v>
      </c>
      <c r="B70">
        <v>2006</v>
      </c>
      <c r="C70">
        <v>17</v>
      </c>
      <c r="D70">
        <v>22</v>
      </c>
      <c r="E70" t="s">
        <v>47</v>
      </c>
      <c r="F70" s="1">
        <v>38998</v>
      </c>
      <c r="G70" s="2">
        <v>0.58333333333333337</v>
      </c>
      <c r="H70" t="s">
        <v>108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T70" s="3">
        <v>891</v>
      </c>
      <c r="U70">
        <f t="shared" si="5"/>
        <v>2013</v>
      </c>
      <c r="V70">
        <v>116210.28764044945</v>
      </c>
      <c r="W70" t="str">
        <f t="shared" si="3"/>
        <v>Belgian Grand Prix</v>
      </c>
      <c r="X70">
        <f t="shared" si="4"/>
        <v>13</v>
      </c>
    </row>
    <row r="71" spans="1:24" hidden="1" x14ac:dyDescent="0.3">
      <c r="A71">
        <v>70</v>
      </c>
      <c r="B71">
        <v>2006</v>
      </c>
      <c r="C71">
        <v>18</v>
      </c>
      <c r="D71">
        <v>18</v>
      </c>
      <c r="E71" t="s">
        <v>49</v>
      </c>
      <c r="F71" s="1">
        <v>39012</v>
      </c>
      <c r="G71" s="2">
        <v>0.58333333333333337</v>
      </c>
      <c r="H71" t="s">
        <v>109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T71" s="3">
        <v>70</v>
      </c>
      <c r="U71">
        <f t="shared" si="5"/>
        <v>2006</v>
      </c>
      <c r="V71">
        <v>79271.362745098042</v>
      </c>
      <c r="W71" t="str">
        <f t="shared" ref="W71:W134" si="6">VLOOKUP(T71,$A:$R,5)</f>
        <v>Brazilian Grand Prix</v>
      </c>
      <c r="X71">
        <f t="shared" ref="X71:X134" si="7">VLOOKUP(T71,$A:$R,4)</f>
        <v>18</v>
      </c>
    </row>
    <row r="72" spans="1:24" hidden="1" x14ac:dyDescent="0.3">
      <c r="A72">
        <v>71</v>
      </c>
      <c r="B72">
        <v>2005</v>
      </c>
      <c r="C72">
        <v>1</v>
      </c>
      <c r="D72">
        <v>1</v>
      </c>
      <c r="E72" t="s">
        <v>18</v>
      </c>
      <c r="F72" s="1">
        <v>38417</v>
      </c>
      <c r="G72" s="2">
        <v>0.58333333333333337</v>
      </c>
      <c r="H72" t="s">
        <v>110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T72" s="3">
        <v>71</v>
      </c>
      <c r="U72">
        <f t="shared" si="5"/>
        <v>2005</v>
      </c>
      <c r="V72">
        <v>90332.472537878784</v>
      </c>
      <c r="W72" t="str">
        <f t="shared" si="6"/>
        <v>Australian Grand Prix</v>
      </c>
      <c r="X72">
        <f t="shared" si="7"/>
        <v>1</v>
      </c>
    </row>
    <row r="73" spans="1:24" hidden="1" x14ac:dyDescent="0.3">
      <c r="A73">
        <v>72</v>
      </c>
      <c r="B73">
        <v>2005</v>
      </c>
      <c r="C73">
        <v>2</v>
      </c>
      <c r="D73">
        <v>2</v>
      </c>
      <c r="E73" t="s">
        <v>21</v>
      </c>
      <c r="F73" s="1">
        <v>38431</v>
      </c>
      <c r="G73" s="2">
        <v>0.625</v>
      </c>
      <c r="H73" t="s">
        <v>111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T73" s="3">
        <v>72</v>
      </c>
      <c r="U73">
        <f t="shared" si="5"/>
        <v>2005</v>
      </c>
      <c r="V73">
        <v>100239.81859931114</v>
      </c>
      <c r="W73" t="str">
        <f t="shared" si="6"/>
        <v>Malaysian Grand Prix</v>
      </c>
      <c r="X73">
        <f t="shared" si="7"/>
        <v>2</v>
      </c>
    </row>
    <row r="74" spans="1:24" hidden="1" x14ac:dyDescent="0.3">
      <c r="A74">
        <v>73</v>
      </c>
      <c r="B74">
        <v>2005</v>
      </c>
      <c r="C74">
        <v>3</v>
      </c>
      <c r="D74">
        <v>3</v>
      </c>
      <c r="E74" t="s">
        <v>25</v>
      </c>
      <c r="F74" s="1">
        <v>38445</v>
      </c>
      <c r="G74" s="2">
        <v>0.60416666666666663</v>
      </c>
      <c r="H74" t="s">
        <v>112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  <c r="T74" s="3">
        <v>73</v>
      </c>
      <c r="U74">
        <f t="shared" si="5"/>
        <v>2005</v>
      </c>
      <c r="V74">
        <v>96346.622327790974</v>
      </c>
      <c r="W74" t="str">
        <f t="shared" si="6"/>
        <v>Bahrain Grand Prix</v>
      </c>
      <c r="X74">
        <f t="shared" si="7"/>
        <v>3</v>
      </c>
    </row>
    <row r="75" spans="1:24" hidden="1" x14ac:dyDescent="0.3">
      <c r="A75">
        <v>74</v>
      </c>
      <c r="B75">
        <v>2005</v>
      </c>
      <c r="C75">
        <v>4</v>
      </c>
      <c r="D75">
        <v>21</v>
      </c>
      <c r="E75" t="s">
        <v>94</v>
      </c>
      <c r="F75" s="1">
        <v>38466</v>
      </c>
      <c r="G75" s="2">
        <v>0.58333333333333337</v>
      </c>
      <c r="H75" t="s">
        <v>113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T75" s="3">
        <v>74</v>
      </c>
      <c r="U75">
        <f t="shared" si="5"/>
        <v>2005</v>
      </c>
      <c r="V75">
        <v>86257.245685279195</v>
      </c>
      <c r="W75" t="str">
        <f t="shared" si="6"/>
        <v>San Marino Grand Prix</v>
      </c>
      <c r="X75">
        <f t="shared" si="7"/>
        <v>21</v>
      </c>
    </row>
    <row r="76" spans="1:24" hidden="1" x14ac:dyDescent="0.3">
      <c r="A76">
        <v>75</v>
      </c>
      <c r="B76">
        <v>2005</v>
      </c>
      <c r="C76">
        <v>5</v>
      </c>
      <c r="D76">
        <v>4</v>
      </c>
      <c r="E76" t="s">
        <v>27</v>
      </c>
      <c r="F76" s="1">
        <v>38480</v>
      </c>
      <c r="G76" s="2">
        <v>0.58333333333333337</v>
      </c>
      <c r="H76" t="s">
        <v>114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T76" s="3">
        <v>75</v>
      </c>
      <c r="U76">
        <f t="shared" si="5"/>
        <v>2005</v>
      </c>
      <c r="V76">
        <v>81753.066258919469</v>
      </c>
      <c r="W76" t="str">
        <f t="shared" si="6"/>
        <v>Spanish Grand Prix</v>
      </c>
      <c r="X76">
        <f t="shared" si="7"/>
        <v>4</v>
      </c>
    </row>
    <row r="77" spans="1:24" x14ac:dyDescent="0.3">
      <c r="A77">
        <v>76</v>
      </c>
      <c r="B77">
        <v>2005</v>
      </c>
      <c r="C77">
        <v>6</v>
      </c>
      <c r="D77">
        <v>6</v>
      </c>
      <c r="E77" t="s">
        <v>29</v>
      </c>
      <c r="F77" s="1">
        <v>38494</v>
      </c>
      <c r="G77" s="2">
        <v>0.58333333333333337</v>
      </c>
      <c r="H77" t="s">
        <v>115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T77" s="3">
        <v>911</v>
      </c>
      <c r="U77">
        <f t="shared" si="5"/>
        <v>2014</v>
      </c>
      <c r="V77">
        <v>117314.94172494173</v>
      </c>
      <c r="W77" t="str">
        <f t="shared" si="6"/>
        <v>Belgian Grand Prix</v>
      </c>
      <c r="X77">
        <f t="shared" si="7"/>
        <v>13</v>
      </c>
    </row>
    <row r="78" spans="1:24" hidden="1" x14ac:dyDescent="0.3">
      <c r="A78">
        <v>77</v>
      </c>
      <c r="B78">
        <v>2005</v>
      </c>
      <c r="C78">
        <v>7</v>
      </c>
      <c r="D78">
        <v>20</v>
      </c>
      <c r="E78" t="s">
        <v>39</v>
      </c>
      <c r="F78" s="1">
        <v>38501</v>
      </c>
      <c r="G78" s="2">
        <v>0.58333333333333337</v>
      </c>
      <c r="H78" t="s">
        <v>116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T78" s="3">
        <v>77</v>
      </c>
      <c r="U78">
        <f t="shared" si="5"/>
        <v>2005</v>
      </c>
      <c r="V78">
        <v>95025.271217712172</v>
      </c>
      <c r="W78" t="str">
        <f t="shared" si="6"/>
        <v>European Grand Prix</v>
      </c>
      <c r="X78">
        <f t="shared" si="7"/>
        <v>20</v>
      </c>
    </row>
    <row r="79" spans="1:24" x14ac:dyDescent="0.3">
      <c r="A79">
        <v>78</v>
      </c>
      <c r="B79">
        <v>2005</v>
      </c>
      <c r="C79">
        <v>8</v>
      </c>
      <c r="D79">
        <v>7</v>
      </c>
      <c r="E79" t="s">
        <v>59</v>
      </c>
      <c r="F79" s="1">
        <v>38515</v>
      </c>
      <c r="G79" s="2">
        <v>0.54166666666666663</v>
      </c>
      <c r="H79" t="s">
        <v>117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T79" s="3">
        <v>937</v>
      </c>
      <c r="U79">
        <f t="shared" si="5"/>
        <v>2015</v>
      </c>
      <c r="V79">
        <v>119295.94565217392</v>
      </c>
      <c r="W79" t="str">
        <f t="shared" si="6"/>
        <v>Belgian Grand Prix</v>
      </c>
      <c r="X79">
        <f t="shared" si="7"/>
        <v>13</v>
      </c>
    </row>
    <row r="80" spans="1:24" hidden="1" x14ac:dyDescent="0.3">
      <c r="A80">
        <v>79</v>
      </c>
      <c r="B80">
        <v>2005</v>
      </c>
      <c r="C80">
        <v>9</v>
      </c>
      <c r="D80">
        <v>19</v>
      </c>
      <c r="E80" t="s">
        <v>79</v>
      </c>
      <c r="F80" s="1">
        <v>38522</v>
      </c>
      <c r="G80" s="2">
        <v>0.58333333333333337</v>
      </c>
      <c r="H80" t="s">
        <v>118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T80" s="3">
        <v>79</v>
      </c>
      <c r="U80">
        <f t="shared" si="5"/>
        <v>2005</v>
      </c>
      <c r="V80">
        <v>75122.358796296292</v>
      </c>
      <c r="W80" t="str">
        <f t="shared" si="6"/>
        <v>United States Grand Prix</v>
      </c>
      <c r="X80">
        <f t="shared" si="7"/>
        <v>19</v>
      </c>
    </row>
    <row r="81" spans="1:24" hidden="1" x14ac:dyDescent="0.3">
      <c r="A81">
        <v>80</v>
      </c>
      <c r="B81">
        <v>2005</v>
      </c>
      <c r="C81">
        <v>10</v>
      </c>
      <c r="D81">
        <v>8</v>
      </c>
      <c r="E81" t="s">
        <v>61</v>
      </c>
      <c r="F81" s="1">
        <v>38536</v>
      </c>
      <c r="G81" s="2">
        <v>0.58333333333333337</v>
      </c>
      <c r="H81" t="s">
        <v>119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T81" s="3">
        <v>80</v>
      </c>
      <c r="U81">
        <f t="shared" si="5"/>
        <v>2005</v>
      </c>
      <c r="V81">
        <v>80945.989795918373</v>
      </c>
      <c r="W81" t="str">
        <f t="shared" si="6"/>
        <v>French Grand Prix</v>
      </c>
      <c r="X81">
        <f t="shared" si="7"/>
        <v>8</v>
      </c>
    </row>
    <row r="82" spans="1:24" hidden="1" x14ac:dyDescent="0.3">
      <c r="A82">
        <v>81</v>
      </c>
      <c r="B82">
        <v>2005</v>
      </c>
      <c r="C82">
        <v>11</v>
      </c>
      <c r="D82">
        <v>9</v>
      </c>
      <c r="E82" t="s">
        <v>33</v>
      </c>
      <c r="F82" s="1">
        <v>38543</v>
      </c>
      <c r="G82" s="2">
        <v>0.58333333333333337</v>
      </c>
      <c r="H82" t="s">
        <v>120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T82" s="3">
        <v>81</v>
      </c>
      <c r="U82">
        <f t="shared" si="5"/>
        <v>2005</v>
      </c>
      <c r="V82">
        <v>86659.928508384823</v>
      </c>
      <c r="W82" t="str">
        <f t="shared" si="6"/>
        <v>British Grand Prix</v>
      </c>
      <c r="X82">
        <f t="shared" si="7"/>
        <v>9</v>
      </c>
    </row>
    <row r="83" spans="1:24" hidden="1" x14ac:dyDescent="0.3">
      <c r="A83">
        <v>82</v>
      </c>
      <c r="B83">
        <v>2005</v>
      </c>
      <c r="C83">
        <v>12</v>
      </c>
      <c r="D83">
        <v>10</v>
      </c>
      <c r="E83" t="s">
        <v>35</v>
      </c>
      <c r="F83" s="1">
        <v>38557</v>
      </c>
      <c r="G83" s="2">
        <v>0.58333333333333337</v>
      </c>
      <c r="H83" t="s">
        <v>121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T83" s="3">
        <v>82</v>
      </c>
      <c r="U83">
        <f t="shared" si="5"/>
        <v>2005</v>
      </c>
      <c r="V83">
        <v>79924.06901960785</v>
      </c>
      <c r="W83" t="str">
        <f t="shared" si="6"/>
        <v>German Grand Prix</v>
      </c>
      <c r="X83">
        <f t="shared" si="7"/>
        <v>10</v>
      </c>
    </row>
    <row r="84" spans="1:24" hidden="1" x14ac:dyDescent="0.3">
      <c r="A84">
        <v>83</v>
      </c>
      <c r="B84">
        <v>2005</v>
      </c>
      <c r="C84">
        <v>13</v>
      </c>
      <c r="D84">
        <v>11</v>
      </c>
      <c r="E84" t="s">
        <v>37</v>
      </c>
      <c r="F84" s="1">
        <v>38564</v>
      </c>
      <c r="G84" s="2">
        <v>0.58333333333333337</v>
      </c>
      <c r="H84" t="s">
        <v>122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T84" s="3">
        <v>83</v>
      </c>
      <c r="U84">
        <f t="shared" si="5"/>
        <v>2005</v>
      </c>
      <c r="V84">
        <v>86576.215223097111</v>
      </c>
      <c r="W84" t="str">
        <f t="shared" si="6"/>
        <v>Hungarian Grand Prix</v>
      </c>
      <c r="X84">
        <f t="shared" si="7"/>
        <v>11</v>
      </c>
    </row>
    <row r="85" spans="1:24" hidden="1" x14ac:dyDescent="0.3">
      <c r="A85">
        <v>84</v>
      </c>
      <c r="B85">
        <v>2005</v>
      </c>
      <c r="C85">
        <v>14</v>
      </c>
      <c r="D85">
        <v>5</v>
      </c>
      <c r="E85" t="s">
        <v>31</v>
      </c>
      <c r="F85" s="1">
        <v>38585</v>
      </c>
      <c r="G85" s="2">
        <v>0.625</v>
      </c>
      <c r="H85" t="s">
        <v>123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T85" s="3">
        <v>84</v>
      </c>
      <c r="U85">
        <f t="shared" si="5"/>
        <v>2005</v>
      </c>
      <c r="V85">
        <v>91744.709359605913</v>
      </c>
      <c r="W85" t="str">
        <f t="shared" si="6"/>
        <v>Turkish Grand Prix</v>
      </c>
      <c r="X85">
        <f t="shared" si="7"/>
        <v>5</v>
      </c>
    </row>
    <row r="86" spans="1:24" x14ac:dyDescent="0.3">
      <c r="A86">
        <v>85</v>
      </c>
      <c r="B86">
        <v>2005</v>
      </c>
      <c r="C86">
        <v>15</v>
      </c>
      <c r="D86">
        <v>14</v>
      </c>
      <c r="E86" t="s">
        <v>43</v>
      </c>
      <c r="F86" s="1">
        <v>38599</v>
      </c>
      <c r="G86" s="2">
        <v>0.58333333333333337</v>
      </c>
      <c r="H86" t="s">
        <v>124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T86" s="3">
        <v>960</v>
      </c>
      <c r="U86">
        <f t="shared" si="5"/>
        <v>2016</v>
      </c>
      <c r="V86">
        <v>144289.09391534392</v>
      </c>
      <c r="W86" t="str">
        <f t="shared" si="6"/>
        <v>Belgian Grand Prix</v>
      </c>
      <c r="X86">
        <f t="shared" si="7"/>
        <v>13</v>
      </c>
    </row>
    <row r="87" spans="1:24" x14ac:dyDescent="0.3">
      <c r="A87">
        <v>86</v>
      </c>
      <c r="B87">
        <v>2005</v>
      </c>
      <c r="C87">
        <v>16</v>
      </c>
      <c r="D87">
        <v>13</v>
      </c>
      <c r="E87" t="s">
        <v>41</v>
      </c>
      <c r="F87" s="1">
        <v>38606</v>
      </c>
      <c r="G87" s="2">
        <v>0.58333333333333337</v>
      </c>
      <c r="H87" t="s">
        <v>125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T87" s="3">
        <v>980</v>
      </c>
      <c r="U87">
        <f t="shared" si="5"/>
        <v>2017</v>
      </c>
      <c r="V87">
        <v>116336.5435897436</v>
      </c>
      <c r="W87" t="str">
        <f t="shared" si="6"/>
        <v>Belgian Grand Prix</v>
      </c>
      <c r="X87">
        <f t="shared" si="7"/>
        <v>13</v>
      </c>
    </row>
    <row r="88" spans="1:24" hidden="1" x14ac:dyDescent="0.3">
      <c r="A88">
        <v>87</v>
      </c>
      <c r="B88">
        <v>2005</v>
      </c>
      <c r="C88">
        <v>17</v>
      </c>
      <c r="D88">
        <v>18</v>
      </c>
      <c r="E88" t="s">
        <v>49</v>
      </c>
      <c r="F88" s="1">
        <v>38620</v>
      </c>
      <c r="G88" s="2">
        <v>0.58333333333333337</v>
      </c>
      <c r="H88" t="s">
        <v>126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  <c r="T88" s="3">
        <v>87</v>
      </c>
      <c r="U88">
        <f t="shared" si="5"/>
        <v>2005</v>
      </c>
      <c r="V88">
        <v>78639.206576728495</v>
      </c>
      <c r="W88" t="str">
        <f t="shared" si="6"/>
        <v>Brazilian Grand Prix</v>
      </c>
      <c r="X88">
        <f t="shared" si="7"/>
        <v>18</v>
      </c>
    </row>
    <row r="89" spans="1:24" x14ac:dyDescent="0.3">
      <c r="A89">
        <v>88</v>
      </c>
      <c r="B89">
        <v>2005</v>
      </c>
      <c r="C89">
        <v>18</v>
      </c>
      <c r="D89">
        <v>22</v>
      </c>
      <c r="E89" t="s">
        <v>47</v>
      </c>
      <c r="F89" s="1">
        <v>38634</v>
      </c>
      <c r="G89" s="2">
        <v>0.58333333333333337</v>
      </c>
      <c r="H89" t="s">
        <v>127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T89" s="3">
        <v>1001</v>
      </c>
      <c r="U89">
        <f t="shared" si="5"/>
        <v>2018</v>
      </c>
      <c r="V89">
        <v>116911.71594202898</v>
      </c>
      <c r="W89" t="str">
        <f t="shared" si="6"/>
        <v>Belgian Grand Prix</v>
      </c>
      <c r="X89">
        <f t="shared" si="7"/>
        <v>13</v>
      </c>
    </row>
    <row r="90" spans="1:24" hidden="1" x14ac:dyDescent="0.3">
      <c r="A90">
        <v>89</v>
      </c>
      <c r="B90">
        <v>2005</v>
      </c>
      <c r="C90">
        <v>19</v>
      </c>
      <c r="D90">
        <v>17</v>
      </c>
      <c r="E90" t="s">
        <v>23</v>
      </c>
      <c r="F90" s="1">
        <v>38641</v>
      </c>
      <c r="G90" s="2">
        <v>0.58333333333333337</v>
      </c>
      <c r="H90" t="s">
        <v>128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T90" s="3">
        <v>89</v>
      </c>
      <c r="U90">
        <f t="shared" si="5"/>
        <v>2005</v>
      </c>
      <c r="V90">
        <v>108572.36847389558</v>
      </c>
      <c r="W90" t="str">
        <f t="shared" si="6"/>
        <v>Chinese Grand Prix</v>
      </c>
      <c r="X90">
        <f t="shared" si="7"/>
        <v>17</v>
      </c>
    </row>
    <row r="91" spans="1:24" hidden="1" x14ac:dyDescent="0.3">
      <c r="A91">
        <v>90</v>
      </c>
      <c r="B91">
        <v>2004</v>
      </c>
      <c r="C91">
        <v>1</v>
      </c>
      <c r="D91">
        <v>1</v>
      </c>
      <c r="E91" t="s">
        <v>18</v>
      </c>
      <c r="F91" s="1">
        <v>38053</v>
      </c>
      <c r="G91" t="s">
        <v>20</v>
      </c>
      <c r="H91" t="s">
        <v>129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T91" s="3">
        <v>90</v>
      </c>
      <c r="U91">
        <f t="shared" si="5"/>
        <v>2004</v>
      </c>
      <c r="V91">
        <v>90808.457142857136</v>
      </c>
      <c r="W91" t="str">
        <f t="shared" si="6"/>
        <v>Australian Grand Prix</v>
      </c>
      <c r="X91">
        <f t="shared" si="7"/>
        <v>1</v>
      </c>
    </row>
    <row r="92" spans="1:24" hidden="1" x14ac:dyDescent="0.3">
      <c r="A92">
        <v>91</v>
      </c>
      <c r="B92">
        <v>2004</v>
      </c>
      <c r="C92">
        <v>2</v>
      </c>
      <c r="D92">
        <v>2</v>
      </c>
      <c r="E92" t="s">
        <v>21</v>
      </c>
      <c r="F92" s="1">
        <v>38067</v>
      </c>
      <c r="G92" t="s">
        <v>20</v>
      </c>
      <c r="H92" t="s">
        <v>130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T92" s="3">
        <v>91</v>
      </c>
      <c r="U92">
        <f t="shared" si="5"/>
        <v>2004</v>
      </c>
      <c r="V92">
        <v>100015.54391217565</v>
      </c>
      <c r="W92" t="str">
        <f t="shared" si="6"/>
        <v>Malaysian Grand Prix</v>
      </c>
      <c r="X92">
        <f t="shared" si="7"/>
        <v>2</v>
      </c>
    </row>
    <row r="93" spans="1:24" hidden="1" x14ac:dyDescent="0.3">
      <c r="A93">
        <v>92</v>
      </c>
      <c r="B93">
        <v>2004</v>
      </c>
      <c r="C93">
        <v>3</v>
      </c>
      <c r="D93">
        <v>3</v>
      </c>
      <c r="E93" t="s">
        <v>25</v>
      </c>
      <c r="F93" s="1">
        <v>38081</v>
      </c>
      <c r="G93" t="s">
        <v>20</v>
      </c>
      <c r="H93" t="s">
        <v>131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T93" s="3">
        <v>92</v>
      </c>
      <c r="U93">
        <f t="shared" si="5"/>
        <v>2004</v>
      </c>
      <c r="V93">
        <v>95387.92322274881</v>
      </c>
      <c r="W93" t="str">
        <f t="shared" si="6"/>
        <v>Bahrain Grand Prix</v>
      </c>
      <c r="X93">
        <f t="shared" si="7"/>
        <v>3</v>
      </c>
    </row>
    <row r="94" spans="1:24" hidden="1" x14ac:dyDescent="0.3">
      <c r="A94">
        <v>93</v>
      </c>
      <c r="B94">
        <v>2004</v>
      </c>
      <c r="C94">
        <v>4</v>
      </c>
      <c r="D94">
        <v>21</v>
      </c>
      <c r="E94" t="s">
        <v>94</v>
      </c>
      <c r="F94" s="1">
        <v>38102</v>
      </c>
      <c r="G94" t="s">
        <v>20</v>
      </c>
      <c r="H94" t="s">
        <v>132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T94" s="3">
        <v>93</v>
      </c>
      <c r="U94">
        <f t="shared" si="5"/>
        <v>2004</v>
      </c>
      <c r="V94">
        <v>85242.711645101663</v>
      </c>
      <c r="W94" t="str">
        <f t="shared" si="6"/>
        <v>San Marino Grand Prix</v>
      </c>
      <c r="X94">
        <f t="shared" si="7"/>
        <v>21</v>
      </c>
    </row>
    <row r="95" spans="1:24" hidden="1" x14ac:dyDescent="0.3">
      <c r="A95">
        <v>94</v>
      </c>
      <c r="B95">
        <v>2004</v>
      </c>
      <c r="C95">
        <v>5</v>
      </c>
      <c r="D95">
        <v>4</v>
      </c>
      <c r="E95" t="s">
        <v>27</v>
      </c>
      <c r="F95" s="1">
        <v>38116</v>
      </c>
      <c r="G95" t="s">
        <v>20</v>
      </c>
      <c r="H95" t="s">
        <v>133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T95" s="3">
        <v>94</v>
      </c>
      <c r="U95">
        <f t="shared" si="5"/>
        <v>2004</v>
      </c>
      <c r="V95">
        <v>81294.193490054255</v>
      </c>
      <c r="W95" t="str">
        <f t="shared" si="6"/>
        <v>Spanish Grand Prix</v>
      </c>
      <c r="X95">
        <f t="shared" si="7"/>
        <v>4</v>
      </c>
    </row>
    <row r="96" spans="1:24" x14ac:dyDescent="0.3">
      <c r="A96">
        <v>95</v>
      </c>
      <c r="B96">
        <v>2004</v>
      </c>
      <c r="C96">
        <v>6</v>
      </c>
      <c r="D96">
        <v>6</v>
      </c>
      <c r="E96" t="s">
        <v>29</v>
      </c>
      <c r="F96" s="1">
        <v>38130</v>
      </c>
      <c r="G96" t="s">
        <v>20</v>
      </c>
      <c r="H96" t="s">
        <v>134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T96" s="3">
        <v>1022</v>
      </c>
      <c r="U96">
        <f t="shared" si="5"/>
        <v>2019</v>
      </c>
      <c r="V96">
        <v>116425.12117346939</v>
      </c>
      <c r="W96" t="str">
        <f t="shared" si="6"/>
        <v>Belgian Grand Prix</v>
      </c>
      <c r="X96">
        <f t="shared" si="7"/>
        <v>13</v>
      </c>
    </row>
    <row r="97" spans="1:24" hidden="1" x14ac:dyDescent="0.3">
      <c r="A97">
        <v>96</v>
      </c>
      <c r="B97">
        <v>2004</v>
      </c>
      <c r="C97">
        <v>7</v>
      </c>
      <c r="D97">
        <v>20</v>
      </c>
      <c r="E97" t="s">
        <v>39</v>
      </c>
      <c r="F97" s="1">
        <v>38137</v>
      </c>
      <c r="G97" t="s">
        <v>20</v>
      </c>
      <c r="H97" t="s">
        <v>135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T97" s="3">
        <v>96</v>
      </c>
      <c r="U97">
        <f t="shared" si="5"/>
        <v>2004</v>
      </c>
      <c r="V97">
        <v>94672.683884297527</v>
      </c>
      <c r="W97" t="str">
        <f t="shared" si="6"/>
        <v>European Grand Prix</v>
      </c>
      <c r="X97">
        <f t="shared" si="7"/>
        <v>20</v>
      </c>
    </row>
    <row r="98" spans="1:24" x14ac:dyDescent="0.3">
      <c r="A98">
        <v>97</v>
      </c>
      <c r="B98">
        <v>2004</v>
      </c>
      <c r="C98">
        <v>8</v>
      </c>
      <c r="D98">
        <v>7</v>
      </c>
      <c r="E98" t="s">
        <v>59</v>
      </c>
      <c r="F98" s="1">
        <v>38151</v>
      </c>
      <c r="G98" t="s">
        <v>20</v>
      </c>
      <c r="H98" t="s">
        <v>136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T98" s="3">
        <v>1037</v>
      </c>
      <c r="U98">
        <f t="shared" si="5"/>
        <v>2020</v>
      </c>
      <c r="V98">
        <v>115836.79112271541</v>
      </c>
      <c r="W98" t="str">
        <f t="shared" si="6"/>
        <v>Belgian Grand Prix</v>
      </c>
      <c r="X98">
        <f t="shared" si="7"/>
        <v>13</v>
      </c>
    </row>
    <row r="99" spans="1:24" hidden="1" x14ac:dyDescent="0.3">
      <c r="A99">
        <v>98</v>
      </c>
      <c r="B99">
        <v>2004</v>
      </c>
      <c r="C99">
        <v>9</v>
      </c>
      <c r="D99">
        <v>19</v>
      </c>
      <c r="E99" t="s">
        <v>79</v>
      </c>
      <c r="F99" s="1">
        <v>38158</v>
      </c>
      <c r="G99" t="s">
        <v>20</v>
      </c>
      <c r="H99" t="s">
        <v>137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  <c r="T99" s="3">
        <v>98</v>
      </c>
      <c r="U99">
        <f t="shared" si="5"/>
        <v>2004</v>
      </c>
      <c r="V99">
        <v>86033.703703703708</v>
      </c>
      <c r="W99" t="str">
        <f t="shared" si="6"/>
        <v>United States Grand Prix</v>
      </c>
      <c r="X99">
        <f t="shared" si="7"/>
        <v>19</v>
      </c>
    </row>
    <row r="100" spans="1:24" hidden="1" x14ac:dyDescent="0.3">
      <c r="A100">
        <v>99</v>
      </c>
      <c r="B100">
        <v>2004</v>
      </c>
      <c r="C100">
        <v>10</v>
      </c>
      <c r="D100">
        <v>8</v>
      </c>
      <c r="E100" t="s">
        <v>61</v>
      </c>
      <c r="F100" s="1">
        <v>38172</v>
      </c>
      <c r="G100" t="s">
        <v>20</v>
      </c>
      <c r="H100" t="s">
        <v>138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  <c r="T100" s="3">
        <v>99</v>
      </c>
      <c r="U100">
        <f t="shared" si="5"/>
        <v>2004</v>
      </c>
      <c r="V100">
        <v>78914.179069767444</v>
      </c>
      <c r="W100" t="str">
        <f t="shared" si="6"/>
        <v>French Grand Prix</v>
      </c>
      <c r="X100">
        <f t="shared" si="7"/>
        <v>8</v>
      </c>
    </row>
    <row r="101" spans="1:24" hidden="1" x14ac:dyDescent="0.3">
      <c r="A101">
        <v>100</v>
      </c>
      <c r="B101">
        <v>2004</v>
      </c>
      <c r="C101">
        <v>11</v>
      </c>
      <c r="D101">
        <v>9</v>
      </c>
      <c r="E101" t="s">
        <v>33</v>
      </c>
      <c r="F101" s="1">
        <v>38179</v>
      </c>
      <c r="G101" t="s">
        <v>20</v>
      </c>
      <c r="H101" t="s">
        <v>139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T101" s="3">
        <v>100</v>
      </c>
      <c r="U101">
        <f t="shared" si="5"/>
        <v>2004</v>
      </c>
      <c r="V101">
        <v>85765.572878228777</v>
      </c>
      <c r="W101" t="str">
        <f t="shared" si="6"/>
        <v>British Grand Prix</v>
      </c>
      <c r="X101">
        <f t="shared" si="7"/>
        <v>9</v>
      </c>
    </row>
    <row r="102" spans="1:24" hidden="1" x14ac:dyDescent="0.3">
      <c r="A102">
        <v>101</v>
      </c>
      <c r="B102">
        <v>2004</v>
      </c>
      <c r="C102">
        <v>12</v>
      </c>
      <c r="D102">
        <v>10</v>
      </c>
      <c r="E102" t="s">
        <v>35</v>
      </c>
      <c r="F102" s="1">
        <v>38193</v>
      </c>
      <c r="G102" t="s">
        <v>20</v>
      </c>
      <c r="H102" t="s">
        <v>140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T102" s="3">
        <v>101</v>
      </c>
      <c r="U102">
        <f t="shared" si="5"/>
        <v>2004</v>
      </c>
      <c r="V102">
        <v>77843.470881863555</v>
      </c>
      <c r="W102" t="str">
        <f t="shared" si="6"/>
        <v>German Grand Prix</v>
      </c>
      <c r="X102">
        <f t="shared" si="7"/>
        <v>10</v>
      </c>
    </row>
    <row r="103" spans="1:24" hidden="1" x14ac:dyDescent="0.3">
      <c r="A103">
        <v>102</v>
      </c>
      <c r="B103">
        <v>2004</v>
      </c>
      <c r="C103">
        <v>13</v>
      </c>
      <c r="D103">
        <v>11</v>
      </c>
      <c r="E103" t="s">
        <v>37</v>
      </c>
      <c r="F103" s="1">
        <v>38214</v>
      </c>
      <c r="G103" t="s">
        <v>20</v>
      </c>
      <c r="H103" t="s">
        <v>141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T103" s="3">
        <v>102</v>
      </c>
      <c r="U103">
        <f t="shared" si="5"/>
        <v>2004</v>
      </c>
      <c r="V103">
        <v>84107.867510548516</v>
      </c>
      <c r="W103" t="str">
        <f t="shared" si="6"/>
        <v>Hungarian Grand Prix</v>
      </c>
      <c r="X103">
        <f t="shared" si="7"/>
        <v>11</v>
      </c>
    </row>
    <row r="104" spans="1:24" x14ac:dyDescent="0.3">
      <c r="A104">
        <v>103</v>
      </c>
      <c r="B104">
        <v>2004</v>
      </c>
      <c r="C104">
        <v>14</v>
      </c>
      <c r="D104">
        <v>13</v>
      </c>
      <c r="E104" t="s">
        <v>41</v>
      </c>
      <c r="F104" s="1">
        <v>38228</v>
      </c>
      <c r="G104" t="s">
        <v>20</v>
      </c>
      <c r="H104" t="s">
        <v>142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T104" s="3">
        <v>1063</v>
      </c>
      <c r="U104">
        <f t="shared" si="5"/>
        <v>2021</v>
      </c>
      <c r="V104">
        <v>225823.95</v>
      </c>
      <c r="W104" t="str">
        <f t="shared" si="6"/>
        <v>Belgian Grand Prix</v>
      </c>
      <c r="X104">
        <f t="shared" si="7"/>
        <v>13</v>
      </c>
    </row>
    <row r="105" spans="1:24" x14ac:dyDescent="0.3">
      <c r="A105">
        <v>104</v>
      </c>
      <c r="B105">
        <v>2004</v>
      </c>
      <c r="C105">
        <v>15</v>
      </c>
      <c r="D105">
        <v>14</v>
      </c>
      <c r="E105" t="s">
        <v>43</v>
      </c>
      <c r="F105" s="1">
        <v>38242</v>
      </c>
      <c r="G105" t="s">
        <v>20</v>
      </c>
      <c r="H105" t="s">
        <v>143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T105" s="3">
        <v>231</v>
      </c>
      <c r="U105">
        <f t="shared" si="5"/>
        <v>1996</v>
      </c>
      <c r="V105">
        <v>85562.109782608692</v>
      </c>
      <c r="W105" t="str">
        <f t="shared" si="6"/>
        <v>Canadian Grand Prix</v>
      </c>
      <c r="X105">
        <f t="shared" si="7"/>
        <v>7</v>
      </c>
    </row>
    <row r="106" spans="1:24" hidden="1" x14ac:dyDescent="0.3">
      <c r="A106">
        <v>105</v>
      </c>
      <c r="B106">
        <v>2004</v>
      </c>
      <c r="C106">
        <v>16</v>
      </c>
      <c r="D106">
        <v>17</v>
      </c>
      <c r="E106" t="s">
        <v>23</v>
      </c>
      <c r="F106" s="1">
        <v>38256</v>
      </c>
      <c r="G106" t="s">
        <v>20</v>
      </c>
      <c r="H106" t="s">
        <v>144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T106" s="3">
        <v>105</v>
      </c>
      <c r="U106">
        <f t="shared" si="5"/>
        <v>2004</v>
      </c>
      <c r="V106">
        <v>97479.707341269837</v>
      </c>
      <c r="W106" t="str">
        <f t="shared" si="6"/>
        <v>Chinese Grand Prix</v>
      </c>
      <c r="X106">
        <f t="shared" si="7"/>
        <v>17</v>
      </c>
    </row>
    <row r="107" spans="1:24" x14ac:dyDescent="0.3">
      <c r="A107">
        <v>106</v>
      </c>
      <c r="B107">
        <v>2004</v>
      </c>
      <c r="C107">
        <v>17</v>
      </c>
      <c r="D107">
        <v>22</v>
      </c>
      <c r="E107" t="s">
        <v>47</v>
      </c>
      <c r="F107" s="1">
        <v>38270</v>
      </c>
      <c r="G107" t="s">
        <v>20</v>
      </c>
      <c r="H107" t="s">
        <v>145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T107" s="3">
        <v>213</v>
      </c>
      <c r="U107">
        <f t="shared" si="5"/>
        <v>1997</v>
      </c>
      <c r="V107">
        <v>87191.924623115585</v>
      </c>
      <c r="W107" t="str">
        <f t="shared" si="6"/>
        <v>Canadian Grand Prix</v>
      </c>
      <c r="X107">
        <f t="shared" si="7"/>
        <v>7</v>
      </c>
    </row>
    <row r="108" spans="1:24" hidden="1" x14ac:dyDescent="0.3">
      <c r="A108">
        <v>107</v>
      </c>
      <c r="B108">
        <v>2004</v>
      </c>
      <c r="C108">
        <v>18</v>
      </c>
      <c r="D108">
        <v>18</v>
      </c>
      <c r="E108" t="s">
        <v>49</v>
      </c>
      <c r="F108" s="1">
        <v>38284</v>
      </c>
      <c r="G108" t="s">
        <v>20</v>
      </c>
      <c r="H108" t="s">
        <v>146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T108" s="3">
        <v>107</v>
      </c>
      <c r="U108">
        <f t="shared" si="5"/>
        <v>2004</v>
      </c>
      <c r="V108">
        <v>76011.633116883124</v>
      </c>
      <c r="W108" t="str">
        <f t="shared" si="6"/>
        <v>Brazilian Grand Prix</v>
      </c>
      <c r="X108">
        <f t="shared" si="7"/>
        <v>18</v>
      </c>
    </row>
    <row r="109" spans="1:24" hidden="1" x14ac:dyDescent="0.3">
      <c r="A109">
        <v>108</v>
      </c>
      <c r="B109">
        <v>2003</v>
      </c>
      <c r="C109">
        <v>1</v>
      </c>
      <c r="D109">
        <v>1</v>
      </c>
      <c r="E109" t="s">
        <v>18</v>
      </c>
      <c r="F109" s="1">
        <v>37689</v>
      </c>
      <c r="G109" t="s">
        <v>20</v>
      </c>
      <c r="H109" t="s">
        <v>147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T109" s="3">
        <v>108</v>
      </c>
      <c r="U109">
        <f t="shared" si="5"/>
        <v>2003</v>
      </c>
      <c r="V109">
        <v>99997.816884661122</v>
      </c>
      <c r="W109" t="str">
        <f t="shared" si="6"/>
        <v>Australian Grand Prix</v>
      </c>
      <c r="X109">
        <f t="shared" si="7"/>
        <v>1</v>
      </c>
    </row>
    <row r="110" spans="1:24" hidden="1" x14ac:dyDescent="0.3">
      <c r="A110">
        <v>109</v>
      </c>
      <c r="B110">
        <v>2003</v>
      </c>
      <c r="C110">
        <v>2</v>
      </c>
      <c r="D110">
        <v>2</v>
      </c>
      <c r="E110" t="s">
        <v>21</v>
      </c>
      <c r="F110" s="1">
        <v>37703</v>
      </c>
      <c r="G110" t="s">
        <v>20</v>
      </c>
      <c r="H110" t="s">
        <v>148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  <c r="T110" s="3">
        <v>109</v>
      </c>
      <c r="U110">
        <f t="shared" si="5"/>
        <v>2003</v>
      </c>
      <c r="V110">
        <v>101998.90070921986</v>
      </c>
      <c r="W110" t="str">
        <f t="shared" si="6"/>
        <v>Malaysian Grand Prix</v>
      </c>
      <c r="X110">
        <f t="shared" si="7"/>
        <v>2</v>
      </c>
    </row>
    <row r="111" spans="1:24" hidden="1" x14ac:dyDescent="0.3">
      <c r="A111">
        <v>110</v>
      </c>
      <c r="B111">
        <v>2003</v>
      </c>
      <c r="C111">
        <v>3</v>
      </c>
      <c r="D111">
        <v>18</v>
      </c>
      <c r="E111" t="s">
        <v>49</v>
      </c>
      <c r="F111" s="1">
        <v>37717</v>
      </c>
      <c r="G111" t="s">
        <v>20</v>
      </c>
      <c r="H111" t="s">
        <v>149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T111" s="3">
        <v>110</v>
      </c>
      <c r="U111">
        <f t="shared" si="5"/>
        <v>2003</v>
      </c>
      <c r="V111">
        <v>104839.91377091377</v>
      </c>
      <c r="W111" t="str">
        <f t="shared" si="6"/>
        <v>Brazilian Grand Prix</v>
      </c>
      <c r="X111">
        <f t="shared" si="7"/>
        <v>18</v>
      </c>
    </row>
    <row r="112" spans="1:24" hidden="1" x14ac:dyDescent="0.3">
      <c r="A112">
        <v>111</v>
      </c>
      <c r="B112">
        <v>2003</v>
      </c>
      <c r="C112">
        <v>4</v>
      </c>
      <c r="D112">
        <v>21</v>
      </c>
      <c r="E112" t="s">
        <v>94</v>
      </c>
      <c r="F112" s="1">
        <v>37731</v>
      </c>
      <c r="G112" t="s">
        <v>20</v>
      </c>
      <c r="H112" t="s">
        <v>150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T112" s="3">
        <v>111</v>
      </c>
      <c r="U112">
        <f t="shared" si="5"/>
        <v>2003</v>
      </c>
      <c r="V112">
        <v>86954.647912885659</v>
      </c>
      <c r="W112" t="str">
        <f t="shared" si="6"/>
        <v>San Marino Grand Prix</v>
      </c>
      <c r="X112">
        <f t="shared" si="7"/>
        <v>21</v>
      </c>
    </row>
    <row r="113" spans="1:24" hidden="1" x14ac:dyDescent="0.3">
      <c r="A113">
        <v>112</v>
      </c>
      <c r="B113">
        <v>2003</v>
      </c>
      <c r="C113">
        <v>5</v>
      </c>
      <c r="D113">
        <v>4</v>
      </c>
      <c r="E113" t="s">
        <v>27</v>
      </c>
      <c r="F113" s="1">
        <v>37745</v>
      </c>
      <c r="G113" t="s">
        <v>20</v>
      </c>
      <c r="H113" t="s">
        <v>151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T113" s="3">
        <v>112</v>
      </c>
      <c r="U113">
        <f t="shared" si="5"/>
        <v>2003</v>
      </c>
      <c r="V113">
        <v>89375.649945474375</v>
      </c>
      <c r="W113" t="str">
        <f t="shared" si="6"/>
        <v>Spanish Grand Prix</v>
      </c>
      <c r="X113">
        <f t="shared" si="7"/>
        <v>4</v>
      </c>
    </row>
    <row r="114" spans="1:24" hidden="1" x14ac:dyDescent="0.3">
      <c r="A114">
        <v>113</v>
      </c>
      <c r="B114">
        <v>2003</v>
      </c>
      <c r="C114">
        <v>6</v>
      </c>
      <c r="D114">
        <v>70</v>
      </c>
      <c r="E114" t="s">
        <v>152</v>
      </c>
      <c r="F114" s="1">
        <v>37759</v>
      </c>
      <c r="G114" t="s">
        <v>20</v>
      </c>
      <c r="H114" t="s">
        <v>153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  <c r="R114" t="s">
        <v>20</v>
      </c>
      <c r="T114" s="3">
        <v>113</v>
      </c>
      <c r="U114">
        <f t="shared" si="5"/>
        <v>2003</v>
      </c>
      <c r="V114">
        <v>74695.398698884761</v>
      </c>
      <c r="W114" t="str">
        <f t="shared" si="6"/>
        <v>Austrian Grand Prix</v>
      </c>
      <c r="X114">
        <f t="shared" si="7"/>
        <v>70</v>
      </c>
    </row>
    <row r="115" spans="1:24" x14ac:dyDescent="0.3">
      <c r="A115">
        <v>114</v>
      </c>
      <c r="B115">
        <v>2003</v>
      </c>
      <c r="C115">
        <v>7</v>
      </c>
      <c r="D115">
        <v>6</v>
      </c>
      <c r="E115" t="s">
        <v>29</v>
      </c>
      <c r="F115" s="1">
        <v>37773</v>
      </c>
      <c r="G115" t="s">
        <v>20</v>
      </c>
      <c r="H115" t="s">
        <v>154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T115" s="3">
        <v>197</v>
      </c>
      <c r="U115">
        <f t="shared" si="5"/>
        <v>1998</v>
      </c>
      <c r="V115">
        <v>91242.922297297293</v>
      </c>
      <c r="W115" t="str">
        <f t="shared" si="6"/>
        <v>Canadian Grand Prix</v>
      </c>
      <c r="X115">
        <f t="shared" si="7"/>
        <v>7</v>
      </c>
    </row>
    <row r="116" spans="1:24" x14ac:dyDescent="0.3">
      <c r="A116">
        <v>115</v>
      </c>
      <c r="B116">
        <v>2003</v>
      </c>
      <c r="C116">
        <v>8</v>
      </c>
      <c r="D116">
        <v>7</v>
      </c>
      <c r="E116" t="s">
        <v>59</v>
      </c>
      <c r="F116" s="1">
        <v>37787</v>
      </c>
      <c r="G116" t="s">
        <v>20</v>
      </c>
      <c r="H116" t="s">
        <v>155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T116" s="3">
        <v>180</v>
      </c>
      <c r="U116">
        <f t="shared" si="5"/>
        <v>1999</v>
      </c>
      <c r="V116">
        <v>89516.008359456639</v>
      </c>
      <c r="W116" t="str">
        <f t="shared" si="6"/>
        <v>Canadian Grand Prix</v>
      </c>
      <c r="X116">
        <f t="shared" si="7"/>
        <v>7</v>
      </c>
    </row>
    <row r="117" spans="1:24" hidden="1" x14ac:dyDescent="0.3">
      <c r="A117">
        <v>116</v>
      </c>
      <c r="B117">
        <v>2003</v>
      </c>
      <c r="C117">
        <v>9</v>
      </c>
      <c r="D117">
        <v>20</v>
      </c>
      <c r="E117" t="s">
        <v>39</v>
      </c>
      <c r="F117" s="1">
        <v>37801</v>
      </c>
      <c r="G117" t="s">
        <v>20</v>
      </c>
      <c r="H117" t="s">
        <v>156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T117" s="3">
        <v>116</v>
      </c>
      <c r="U117">
        <f t="shared" si="5"/>
        <v>2003</v>
      </c>
      <c r="V117">
        <v>96946.440552995395</v>
      </c>
      <c r="W117" t="str">
        <f t="shared" si="6"/>
        <v>European Grand Prix</v>
      </c>
      <c r="X117">
        <f t="shared" si="7"/>
        <v>20</v>
      </c>
    </row>
    <row r="118" spans="1:24" hidden="1" x14ac:dyDescent="0.3">
      <c r="A118">
        <v>117</v>
      </c>
      <c r="B118">
        <v>2003</v>
      </c>
      <c r="C118">
        <v>10</v>
      </c>
      <c r="D118">
        <v>8</v>
      </c>
      <c r="E118" t="s">
        <v>61</v>
      </c>
      <c r="F118" s="1">
        <v>37808</v>
      </c>
      <c r="G118" t="s">
        <v>20</v>
      </c>
      <c r="H118" t="s">
        <v>157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T118" s="3">
        <v>117</v>
      </c>
      <c r="U118">
        <f t="shared" si="5"/>
        <v>2003</v>
      </c>
      <c r="V118">
        <v>79642.017571884979</v>
      </c>
      <c r="W118" t="str">
        <f t="shared" si="6"/>
        <v>French Grand Prix</v>
      </c>
      <c r="X118">
        <f t="shared" si="7"/>
        <v>8</v>
      </c>
    </row>
    <row r="119" spans="1:24" hidden="1" x14ac:dyDescent="0.3">
      <c r="A119">
        <v>118</v>
      </c>
      <c r="B119">
        <v>2003</v>
      </c>
      <c r="C119">
        <v>11</v>
      </c>
      <c r="D119">
        <v>9</v>
      </c>
      <c r="E119" t="s">
        <v>33</v>
      </c>
      <c r="F119" s="1">
        <v>37822</v>
      </c>
      <c r="G119" t="s">
        <v>20</v>
      </c>
      <c r="H119" t="s">
        <v>158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T119" s="3">
        <v>118</v>
      </c>
      <c r="U119">
        <f t="shared" si="5"/>
        <v>2003</v>
      </c>
      <c r="V119">
        <v>90055.143859649121</v>
      </c>
      <c r="W119" t="str">
        <f t="shared" si="6"/>
        <v>British Grand Prix</v>
      </c>
      <c r="X119">
        <f t="shared" si="7"/>
        <v>9</v>
      </c>
    </row>
    <row r="120" spans="1:24" hidden="1" x14ac:dyDescent="0.3">
      <c r="A120">
        <v>119</v>
      </c>
      <c r="B120">
        <v>2003</v>
      </c>
      <c r="C120">
        <v>12</v>
      </c>
      <c r="D120">
        <v>10</v>
      </c>
      <c r="E120" t="s">
        <v>35</v>
      </c>
      <c r="F120" s="1">
        <v>37836</v>
      </c>
      <c r="G120" t="s">
        <v>20</v>
      </c>
      <c r="H120" t="s">
        <v>159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T120" s="3">
        <v>119</v>
      </c>
      <c r="U120">
        <f t="shared" si="5"/>
        <v>2003</v>
      </c>
      <c r="V120">
        <v>82703.951080773608</v>
      </c>
      <c r="W120" t="str">
        <f t="shared" si="6"/>
        <v>German Grand Prix</v>
      </c>
      <c r="X120">
        <f t="shared" si="7"/>
        <v>10</v>
      </c>
    </row>
    <row r="121" spans="1:24" hidden="1" x14ac:dyDescent="0.3">
      <c r="A121">
        <v>120</v>
      </c>
      <c r="B121">
        <v>2003</v>
      </c>
      <c r="C121">
        <v>13</v>
      </c>
      <c r="D121">
        <v>11</v>
      </c>
      <c r="E121" t="s">
        <v>37</v>
      </c>
      <c r="F121" s="1">
        <v>37857</v>
      </c>
      <c r="G121" t="s">
        <v>20</v>
      </c>
      <c r="H121" t="s">
        <v>160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T121" s="3">
        <v>120</v>
      </c>
      <c r="U121">
        <f t="shared" si="5"/>
        <v>2003</v>
      </c>
      <c r="V121">
        <v>86829.137342908434</v>
      </c>
      <c r="W121" t="str">
        <f t="shared" si="6"/>
        <v>Hungarian Grand Prix</v>
      </c>
      <c r="X121">
        <f t="shared" si="7"/>
        <v>11</v>
      </c>
    </row>
    <row r="122" spans="1:24" x14ac:dyDescent="0.3">
      <c r="A122">
        <v>121</v>
      </c>
      <c r="B122">
        <v>2003</v>
      </c>
      <c r="C122">
        <v>14</v>
      </c>
      <c r="D122">
        <v>14</v>
      </c>
      <c r="E122" t="s">
        <v>43</v>
      </c>
      <c r="F122" s="1">
        <v>37878</v>
      </c>
      <c r="G122" t="s">
        <v>20</v>
      </c>
      <c r="H122" t="s">
        <v>161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T122" s="3">
        <v>165</v>
      </c>
      <c r="U122">
        <f t="shared" si="5"/>
        <v>2000</v>
      </c>
      <c r="V122">
        <v>88222.347523219811</v>
      </c>
      <c r="W122" t="str">
        <f t="shared" si="6"/>
        <v>Canadian Grand Prix</v>
      </c>
      <c r="X122">
        <f t="shared" si="7"/>
        <v>7</v>
      </c>
    </row>
    <row r="123" spans="1:24" hidden="1" x14ac:dyDescent="0.3">
      <c r="A123">
        <v>122</v>
      </c>
      <c r="B123">
        <v>2003</v>
      </c>
      <c r="C123">
        <v>15</v>
      </c>
      <c r="D123">
        <v>19</v>
      </c>
      <c r="E123" t="s">
        <v>79</v>
      </c>
      <c r="F123" s="1">
        <v>37892</v>
      </c>
      <c r="G123" t="s">
        <v>20</v>
      </c>
      <c r="H123" t="s">
        <v>162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T123" s="3">
        <v>122</v>
      </c>
      <c r="U123">
        <f t="shared" si="5"/>
        <v>2003</v>
      </c>
      <c r="V123">
        <v>79481.839237057226</v>
      </c>
      <c r="W123" t="str">
        <f t="shared" si="6"/>
        <v>United States Grand Prix</v>
      </c>
      <c r="X123">
        <f t="shared" si="7"/>
        <v>19</v>
      </c>
    </row>
    <row r="124" spans="1:24" x14ac:dyDescent="0.3">
      <c r="A124">
        <v>123</v>
      </c>
      <c r="B124">
        <v>2003</v>
      </c>
      <c r="C124">
        <v>16</v>
      </c>
      <c r="D124">
        <v>22</v>
      </c>
      <c r="E124" t="s">
        <v>47</v>
      </c>
      <c r="F124" s="1">
        <v>37906</v>
      </c>
      <c r="G124" t="s">
        <v>20</v>
      </c>
      <c r="H124" t="s">
        <v>163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T124" s="3">
        <v>148</v>
      </c>
      <c r="U124">
        <f t="shared" si="5"/>
        <v>2001</v>
      </c>
      <c r="V124">
        <v>84126.532915360498</v>
      </c>
      <c r="W124" t="str">
        <f t="shared" si="6"/>
        <v>Canadian Grand Prix</v>
      </c>
      <c r="X124">
        <f t="shared" si="7"/>
        <v>7</v>
      </c>
    </row>
    <row r="125" spans="1:24" hidden="1" x14ac:dyDescent="0.3">
      <c r="A125">
        <v>124</v>
      </c>
      <c r="B125">
        <v>2002</v>
      </c>
      <c r="C125">
        <v>1</v>
      </c>
      <c r="D125">
        <v>1</v>
      </c>
      <c r="E125" t="s">
        <v>18</v>
      </c>
      <c r="F125" s="1">
        <v>37318</v>
      </c>
      <c r="G125" t="s">
        <v>20</v>
      </c>
      <c r="H125" t="s">
        <v>164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T125" s="3">
        <v>124</v>
      </c>
      <c r="U125">
        <f t="shared" si="5"/>
        <v>2002</v>
      </c>
      <c r="V125">
        <v>107321.21708185054</v>
      </c>
      <c r="W125" t="str">
        <f t="shared" si="6"/>
        <v>Australian Grand Prix</v>
      </c>
      <c r="X125">
        <f t="shared" si="7"/>
        <v>1</v>
      </c>
    </row>
    <row r="126" spans="1:24" hidden="1" x14ac:dyDescent="0.3">
      <c r="A126">
        <v>125</v>
      </c>
      <c r="B126">
        <v>2002</v>
      </c>
      <c r="C126">
        <v>2</v>
      </c>
      <c r="D126">
        <v>2</v>
      </c>
      <c r="E126" t="s">
        <v>21</v>
      </c>
      <c r="F126" s="1">
        <v>37332</v>
      </c>
      <c r="G126" t="s">
        <v>20</v>
      </c>
      <c r="H126" t="s">
        <v>165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T126" s="3">
        <v>125</v>
      </c>
      <c r="U126">
        <f t="shared" si="5"/>
        <v>2002</v>
      </c>
      <c r="V126">
        <v>104512.23452768729</v>
      </c>
      <c r="W126" t="str">
        <f t="shared" si="6"/>
        <v>Malaysian Grand Prix</v>
      </c>
      <c r="X126">
        <f t="shared" si="7"/>
        <v>2</v>
      </c>
    </row>
    <row r="127" spans="1:24" hidden="1" x14ac:dyDescent="0.3">
      <c r="A127">
        <v>126</v>
      </c>
      <c r="B127">
        <v>2002</v>
      </c>
      <c r="C127">
        <v>3</v>
      </c>
      <c r="D127">
        <v>18</v>
      </c>
      <c r="E127" t="s">
        <v>49</v>
      </c>
      <c r="F127" s="1">
        <v>37346</v>
      </c>
      <c r="G127" t="s">
        <v>20</v>
      </c>
      <c r="H127" t="s">
        <v>166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T127" s="3">
        <v>126</v>
      </c>
      <c r="U127">
        <f t="shared" si="5"/>
        <v>2002</v>
      </c>
      <c r="V127">
        <v>80097.68421052632</v>
      </c>
      <c r="W127" t="str">
        <f t="shared" si="6"/>
        <v>Brazilian Grand Prix</v>
      </c>
      <c r="X127">
        <f t="shared" si="7"/>
        <v>18</v>
      </c>
    </row>
    <row r="128" spans="1:24" hidden="1" x14ac:dyDescent="0.3">
      <c r="A128">
        <v>127</v>
      </c>
      <c r="B128">
        <v>2002</v>
      </c>
      <c r="C128">
        <v>4</v>
      </c>
      <c r="D128">
        <v>21</v>
      </c>
      <c r="E128" t="s">
        <v>94</v>
      </c>
      <c r="F128" s="1">
        <v>37360</v>
      </c>
      <c r="G128" t="s">
        <v>20</v>
      </c>
      <c r="H128" t="s">
        <v>167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T128" s="3">
        <v>127</v>
      </c>
      <c r="U128">
        <f t="shared" si="5"/>
        <v>2002</v>
      </c>
      <c r="V128">
        <v>88293.34060228453</v>
      </c>
      <c r="W128" t="str">
        <f t="shared" si="6"/>
        <v>San Marino Grand Prix</v>
      </c>
      <c r="X128">
        <f t="shared" si="7"/>
        <v>21</v>
      </c>
    </row>
    <row r="129" spans="1:24" hidden="1" x14ac:dyDescent="0.3">
      <c r="A129">
        <v>128</v>
      </c>
      <c r="B129">
        <v>2002</v>
      </c>
      <c r="C129">
        <v>5</v>
      </c>
      <c r="D129">
        <v>4</v>
      </c>
      <c r="E129" t="s">
        <v>27</v>
      </c>
      <c r="F129" s="1">
        <v>37374</v>
      </c>
      <c r="G129" t="s">
        <v>20</v>
      </c>
      <c r="H129" t="s">
        <v>168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T129" s="3">
        <v>128</v>
      </c>
      <c r="U129">
        <f t="shared" si="5"/>
        <v>2002</v>
      </c>
      <c r="V129">
        <v>85200.83023001095</v>
      </c>
      <c r="W129" t="str">
        <f t="shared" si="6"/>
        <v>Spanish Grand Prix</v>
      </c>
      <c r="X129">
        <f t="shared" si="7"/>
        <v>4</v>
      </c>
    </row>
    <row r="130" spans="1:24" hidden="1" x14ac:dyDescent="0.3">
      <c r="A130">
        <v>129</v>
      </c>
      <c r="B130">
        <v>2002</v>
      </c>
      <c r="C130">
        <v>6</v>
      </c>
      <c r="D130">
        <v>70</v>
      </c>
      <c r="E130" t="s">
        <v>152</v>
      </c>
      <c r="F130" s="1">
        <v>37388</v>
      </c>
      <c r="G130" t="s">
        <v>20</v>
      </c>
      <c r="H130" t="s">
        <v>169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T130" s="3">
        <v>129</v>
      </c>
      <c r="U130">
        <f t="shared" ref="U130:U193" si="8">VLOOKUP(T130,$A:$R,2)</f>
        <v>2002</v>
      </c>
      <c r="V130">
        <v>80723.668867924527</v>
      </c>
      <c r="W130" t="str">
        <f t="shared" si="6"/>
        <v>Austrian Grand Prix</v>
      </c>
      <c r="X130">
        <f t="shared" si="7"/>
        <v>70</v>
      </c>
    </row>
    <row r="131" spans="1:24" x14ac:dyDescent="0.3">
      <c r="A131">
        <v>130</v>
      </c>
      <c r="B131">
        <v>2002</v>
      </c>
      <c r="C131">
        <v>7</v>
      </c>
      <c r="D131">
        <v>6</v>
      </c>
      <c r="E131" t="s">
        <v>29</v>
      </c>
      <c r="F131" s="1">
        <v>37402</v>
      </c>
      <c r="G131" t="s">
        <v>20</v>
      </c>
      <c r="H131" t="s">
        <v>170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T131" s="3">
        <v>131</v>
      </c>
      <c r="U131">
        <f t="shared" si="8"/>
        <v>2002</v>
      </c>
      <c r="V131">
        <v>81926.652788688138</v>
      </c>
      <c r="W131" t="str">
        <f t="shared" si="6"/>
        <v>Canadian Grand Prix</v>
      </c>
      <c r="X131">
        <f t="shared" si="7"/>
        <v>7</v>
      </c>
    </row>
    <row r="132" spans="1:24" x14ac:dyDescent="0.3">
      <c r="A132">
        <v>131</v>
      </c>
      <c r="B132">
        <v>2002</v>
      </c>
      <c r="C132">
        <v>8</v>
      </c>
      <c r="D132">
        <v>7</v>
      </c>
      <c r="E132" t="s">
        <v>59</v>
      </c>
      <c r="F132" s="1">
        <v>37416</v>
      </c>
      <c r="G132" t="s">
        <v>20</v>
      </c>
      <c r="H132" t="s">
        <v>171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T132" s="3">
        <v>115</v>
      </c>
      <c r="U132">
        <f t="shared" si="8"/>
        <v>2003</v>
      </c>
      <c r="V132">
        <v>80029.387344199422</v>
      </c>
      <c r="W132" t="str">
        <f t="shared" si="6"/>
        <v>Canadian Grand Prix</v>
      </c>
      <c r="X132">
        <f t="shared" si="7"/>
        <v>7</v>
      </c>
    </row>
    <row r="133" spans="1:24" hidden="1" x14ac:dyDescent="0.3">
      <c r="A133">
        <v>132</v>
      </c>
      <c r="B133">
        <v>2002</v>
      </c>
      <c r="C133">
        <v>9</v>
      </c>
      <c r="D133">
        <v>20</v>
      </c>
      <c r="E133" t="s">
        <v>39</v>
      </c>
      <c r="F133" s="1">
        <v>37430</v>
      </c>
      <c r="G133" t="s">
        <v>20</v>
      </c>
      <c r="H133" t="s">
        <v>172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  <c r="T133" s="3">
        <v>132</v>
      </c>
      <c r="U133">
        <f t="shared" si="8"/>
        <v>2002</v>
      </c>
      <c r="V133">
        <v>97648.161096829484</v>
      </c>
      <c r="W133" t="str">
        <f t="shared" si="6"/>
        <v>European Grand Prix</v>
      </c>
      <c r="X133">
        <f t="shared" si="7"/>
        <v>20</v>
      </c>
    </row>
    <row r="134" spans="1:24" hidden="1" x14ac:dyDescent="0.3">
      <c r="A134">
        <v>133</v>
      </c>
      <c r="B134">
        <v>2002</v>
      </c>
      <c r="C134">
        <v>10</v>
      </c>
      <c r="D134">
        <v>9</v>
      </c>
      <c r="E134" t="s">
        <v>33</v>
      </c>
      <c r="F134" s="1">
        <v>37444</v>
      </c>
      <c r="G134" t="s">
        <v>20</v>
      </c>
      <c r="H134" t="s">
        <v>173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T134" s="3">
        <v>133</v>
      </c>
      <c r="U134">
        <f t="shared" si="8"/>
        <v>2002</v>
      </c>
      <c r="V134">
        <v>94557.160520607373</v>
      </c>
      <c r="W134" t="str">
        <f t="shared" si="6"/>
        <v>British Grand Prix</v>
      </c>
      <c r="X134">
        <f t="shared" si="7"/>
        <v>9</v>
      </c>
    </row>
    <row r="135" spans="1:24" hidden="1" x14ac:dyDescent="0.3">
      <c r="A135">
        <v>134</v>
      </c>
      <c r="B135">
        <v>2002</v>
      </c>
      <c r="C135">
        <v>11</v>
      </c>
      <c r="D135">
        <v>8</v>
      </c>
      <c r="E135" t="s">
        <v>61</v>
      </c>
      <c r="F135" s="1">
        <v>37458</v>
      </c>
      <c r="G135" t="s">
        <v>20</v>
      </c>
      <c r="H135" t="s">
        <v>174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T135" s="3">
        <v>134</v>
      </c>
      <c r="U135">
        <f t="shared" si="8"/>
        <v>2002</v>
      </c>
      <c r="V135">
        <v>78463.073584905665</v>
      </c>
      <c r="W135" t="str">
        <f t="shared" ref="W135:W198" si="9">VLOOKUP(T135,$A:$R,5)</f>
        <v>French Grand Prix</v>
      </c>
      <c r="X135">
        <f t="shared" ref="X135:X198" si="10">VLOOKUP(T135,$A:$R,4)</f>
        <v>8</v>
      </c>
    </row>
    <row r="136" spans="1:24" hidden="1" x14ac:dyDescent="0.3">
      <c r="A136">
        <v>135</v>
      </c>
      <c r="B136">
        <v>2002</v>
      </c>
      <c r="C136">
        <v>12</v>
      </c>
      <c r="D136">
        <v>10</v>
      </c>
      <c r="E136" t="s">
        <v>35</v>
      </c>
      <c r="F136" s="1">
        <v>37465</v>
      </c>
      <c r="G136" t="s">
        <v>20</v>
      </c>
      <c r="H136" t="s">
        <v>175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T136" s="3">
        <v>135</v>
      </c>
      <c r="U136">
        <f t="shared" si="8"/>
        <v>2002</v>
      </c>
      <c r="V136">
        <v>80844.477744807125</v>
      </c>
      <c r="W136" t="str">
        <f t="shared" si="9"/>
        <v>German Grand Prix</v>
      </c>
      <c r="X136">
        <f t="shared" si="10"/>
        <v>10</v>
      </c>
    </row>
    <row r="137" spans="1:24" hidden="1" x14ac:dyDescent="0.3">
      <c r="A137">
        <v>136</v>
      </c>
      <c r="B137">
        <v>2002</v>
      </c>
      <c r="C137">
        <v>13</v>
      </c>
      <c r="D137">
        <v>11</v>
      </c>
      <c r="E137" t="s">
        <v>37</v>
      </c>
      <c r="F137" s="1">
        <v>37486</v>
      </c>
      <c r="G137" t="s">
        <v>20</v>
      </c>
      <c r="H137" t="s">
        <v>176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T137" s="3">
        <v>136</v>
      </c>
      <c r="U137">
        <f t="shared" si="8"/>
        <v>2002</v>
      </c>
      <c r="V137">
        <v>80742.067407407405</v>
      </c>
      <c r="W137" t="str">
        <f t="shared" si="9"/>
        <v>Hungarian Grand Prix</v>
      </c>
      <c r="X137">
        <f t="shared" si="10"/>
        <v>11</v>
      </c>
    </row>
    <row r="138" spans="1:24" x14ac:dyDescent="0.3">
      <c r="A138">
        <v>137</v>
      </c>
      <c r="B138">
        <v>2002</v>
      </c>
      <c r="C138">
        <v>14</v>
      </c>
      <c r="D138">
        <v>13</v>
      </c>
      <c r="E138" t="s">
        <v>41</v>
      </c>
      <c r="F138" s="1">
        <v>37500</v>
      </c>
      <c r="G138" t="s">
        <v>20</v>
      </c>
      <c r="H138" t="s">
        <v>177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T138" s="3">
        <v>97</v>
      </c>
      <c r="U138">
        <f t="shared" si="8"/>
        <v>2004</v>
      </c>
      <c r="V138">
        <v>77728.348353552865</v>
      </c>
      <c r="W138" t="str">
        <f t="shared" si="9"/>
        <v>Canadian Grand Prix</v>
      </c>
      <c r="X138">
        <f t="shared" si="10"/>
        <v>7</v>
      </c>
    </row>
    <row r="139" spans="1:24" x14ac:dyDescent="0.3">
      <c r="A139">
        <v>138</v>
      </c>
      <c r="B139">
        <v>2002</v>
      </c>
      <c r="C139">
        <v>15</v>
      </c>
      <c r="D139">
        <v>14</v>
      </c>
      <c r="E139" t="s">
        <v>43</v>
      </c>
      <c r="F139" s="1">
        <v>37514</v>
      </c>
      <c r="G139" t="s">
        <v>20</v>
      </c>
      <c r="H139" t="s">
        <v>178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T139" s="3">
        <v>78</v>
      </c>
      <c r="U139">
        <f t="shared" si="8"/>
        <v>2005</v>
      </c>
      <c r="V139">
        <v>81664.078345070418</v>
      </c>
      <c r="W139" t="str">
        <f t="shared" si="9"/>
        <v>Canadian Grand Prix</v>
      </c>
      <c r="X139">
        <f t="shared" si="10"/>
        <v>7</v>
      </c>
    </row>
    <row r="140" spans="1:24" hidden="1" x14ac:dyDescent="0.3">
      <c r="A140">
        <v>139</v>
      </c>
      <c r="B140">
        <v>2002</v>
      </c>
      <c r="C140">
        <v>16</v>
      </c>
      <c r="D140">
        <v>19</v>
      </c>
      <c r="E140" t="s">
        <v>79</v>
      </c>
      <c r="F140" s="1">
        <v>37528</v>
      </c>
      <c r="G140" t="s">
        <v>20</v>
      </c>
      <c r="H140" t="s">
        <v>179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T140" s="3">
        <v>139</v>
      </c>
      <c r="U140">
        <f t="shared" si="8"/>
        <v>2002</v>
      </c>
      <c r="V140">
        <v>76293.019771863124</v>
      </c>
      <c r="W140" t="str">
        <f t="shared" si="9"/>
        <v>United States Grand Prix</v>
      </c>
      <c r="X140">
        <f t="shared" si="10"/>
        <v>19</v>
      </c>
    </row>
    <row r="141" spans="1:24" x14ac:dyDescent="0.3">
      <c r="A141">
        <v>140</v>
      </c>
      <c r="B141">
        <v>2002</v>
      </c>
      <c r="C141">
        <v>17</v>
      </c>
      <c r="D141">
        <v>22</v>
      </c>
      <c r="E141" t="s">
        <v>47</v>
      </c>
      <c r="F141" s="1">
        <v>37542</v>
      </c>
      <c r="G141" t="s">
        <v>20</v>
      </c>
      <c r="H141" t="s">
        <v>180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  <c r="T141" s="3">
        <v>61</v>
      </c>
      <c r="U141">
        <f t="shared" si="8"/>
        <v>2006</v>
      </c>
      <c r="V141">
        <v>82999.880749574106</v>
      </c>
      <c r="W141" t="str">
        <f t="shared" si="9"/>
        <v>Canadian Grand Prix</v>
      </c>
      <c r="X141">
        <f t="shared" si="10"/>
        <v>7</v>
      </c>
    </row>
    <row r="142" spans="1:24" hidden="1" x14ac:dyDescent="0.3">
      <c r="A142">
        <v>141</v>
      </c>
      <c r="B142">
        <v>2001</v>
      </c>
      <c r="C142">
        <v>1</v>
      </c>
      <c r="D142">
        <v>1</v>
      </c>
      <c r="E142" t="s">
        <v>18</v>
      </c>
      <c r="F142" s="1">
        <v>36954</v>
      </c>
      <c r="G142" t="s">
        <v>20</v>
      </c>
      <c r="H142" t="s">
        <v>181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T142" s="3">
        <v>141</v>
      </c>
      <c r="U142">
        <f t="shared" si="8"/>
        <v>2001</v>
      </c>
      <c r="V142">
        <v>104914.22891566265</v>
      </c>
      <c r="W142" t="str">
        <f t="shared" si="9"/>
        <v>Australian Grand Prix</v>
      </c>
      <c r="X142">
        <f t="shared" si="10"/>
        <v>1</v>
      </c>
    </row>
    <row r="143" spans="1:24" hidden="1" x14ac:dyDescent="0.3">
      <c r="A143">
        <v>142</v>
      </c>
      <c r="B143">
        <v>2001</v>
      </c>
      <c r="C143">
        <v>2</v>
      </c>
      <c r="D143">
        <v>2</v>
      </c>
      <c r="E143" t="s">
        <v>21</v>
      </c>
      <c r="F143" s="1">
        <v>36968</v>
      </c>
      <c r="G143" t="s">
        <v>20</v>
      </c>
      <c r="H143" t="s">
        <v>182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  <c r="T143" s="3">
        <v>142</v>
      </c>
      <c r="U143">
        <f t="shared" si="8"/>
        <v>2001</v>
      </c>
      <c r="V143">
        <v>120450.20547945205</v>
      </c>
      <c r="W143" t="str">
        <f t="shared" si="9"/>
        <v>Malaysian Grand Prix</v>
      </c>
      <c r="X143">
        <f t="shared" si="10"/>
        <v>2</v>
      </c>
    </row>
    <row r="144" spans="1:24" hidden="1" x14ac:dyDescent="0.3">
      <c r="A144">
        <v>143</v>
      </c>
      <c r="B144">
        <v>2001</v>
      </c>
      <c r="C144">
        <v>3</v>
      </c>
      <c r="D144">
        <v>18</v>
      </c>
      <c r="E144" t="s">
        <v>49</v>
      </c>
      <c r="F144" s="1">
        <v>36982</v>
      </c>
      <c r="G144" t="s">
        <v>20</v>
      </c>
      <c r="H144" t="s">
        <v>183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T144" s="3">
        <v>143</v>
      </c>
      <c r="U144">
        <f t="shared" si="8"/>
        <v>2001</v>
      </c>
      <c r="V144">
        <v>85571.184986595181</v>
      </c>
      <c r="W144" t="str">
        <f t="shared" si="9"/>
        <v>Brazilian Grand Prix</v>
      </c>
      <c r="X144">
        <f t="shared" si="10"/>
        <v>18</v>
      </c>
    </row>
    <row r="145" spans="1:24" hidden="1" x14ac:dyDescent="0.3">
      <c r="A145">
        <v>144</v>
      </c>
      <c r="B145">
        <v>2001</v>
      </c>
      <c r="C145">
        <v>4</v>
      </c>
      <c r="D145">
        <v>21</v>
      </c>
      <c r="E145" t="s">
        <v>94</v>
      </c>
      <c r="F145" s="1">
        <v>36996</v>
      </c>
      <c r="G145" t="s">
        <v>20</v>
      </c>
      <c r="H145" t="s">
        <v>184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T145" s="3">
        <v>144</v>
      </c>
      <c r="U145">
        <f t="shared" si="8"/>
        <v>2001</v>
      </c>
      <c r="V145">
        <v>90223.031527093597</v>
      </c>
      <c r="W145" t="str">
        <f t="shared" si="9"/>
        <v>San Marino Grand Prix</v>
      </c>
      <c r="X145">
        <f t="shared" si="10"/>
        <v>21</v>
      </c>
    </row>
    <row r="146" spans="1:24" hidden="1" x14ac:dyDescent="0.3">
      <c r="A146">
        <v>145</v>
      </c>
      <c r="B146">
        <v>2001</v>
      </c>
      <c r="C146">
        <v>5</v>
      </c>
      <c r="D146">
        <v>4</v>
      </c>
      <c r="E146" t="s">
        <v>27</v>
      </c>
      <c r="F146" s="1">
        <v>37010</v>
      </c>
      <c r="G146" t="s">
        <v>20</v>
      </c>
      <c r="H146" t="s">
        <v>185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T146" s="3">
        <v>145</v>
      </c>
      <c r="U146">
        <f t="shared" si="8"/>
        <v>2001</v>
      </c>
      <c r="V146">
        <v>85841.196551724133</v>
      </c>
      <c r="W146" t="str">
        <f t="shared" si="9"/>
        <v>Spanish Grand Prix</v>
      </c>
      <c r="X146">
        <f t="shared" si="10"/>
        <v>4</v>
      </c>
    </row>
    <row r="147" spans="1:24" hidden="1" x14ac:dyDescent="0.3">
      <c r="A147">
        <v>146</v>
      </c>
      <c r="B147">
        <v>2001</v>
      </c>
      <c r="C147">
        <v>6</v>
      </c>
      <c r="D147">
        <v>70</v>
      </c>
      <c r="E147" t="s">
        <v>152</v>
      </c>
      <c r="F147" s="1">
        <v>37024</v>
      </c>
      <c r="G147" t="s">
        <v>20</v>
      </c>
      <c r="H147" t="s">
        <v>186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T147" s="3">
        <v>146</v>
      </c>
      <c r="U147">
        <f t="shared" si="8"/>
        <v>2001</v>
      </c>
      <c r="V147">
        <v>76860.576287657925</v>
      </c>
      <c r="W147" t="str">
        <f t="shared" si="9"/>
        <v>Austrian Grand Prix</v>
      </c>
      <c r="X147">
        <f t="shared" si="10"/>
        <v>70</v>
      </c>
    </row>
    <row r="148" spans="1:24" x14ac:dyDescent="0.3">
      <c r="A148">
        <v>147</v>
      </c>
      <c r="B148">
        <v>2001</v>
      </c>
      <c r="C148">
        <v>7</v>
      </c>
      <c r="D148">
        <v>6</v>
      </c>
      <c r="E148" t="s">
        <v>29</v>
      </c>
      <c r="F148" s="1">
        <v>37038</v>
      </c>
      <c r="G148" t="s">
        <v>20</v>
      </c>
      <c r="H148" t="s">
        <v>187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T148" s="3">
        <v>41</v>
      </c>
      <c r="U148">
        <f t="shared" si="8"/>
        <v>2007</v>
      </c>
      <c r="V148">
        <v>89093.857382550341</v>
      </c>
      <c r="W148" t="str">
        <f t="shared" si="9"/>
        <v>Canadian Grand Prix</v>
      </c>
      <c r="X148">
        <f t="shared" si="10"/>
        <v>7</v>
      </c>
    </row>
    <row r="149" spans="1:24" x14ac:dyDescent="0.3">
      <c r="A149">
        <v>148</v>
      </c>
      <c r="B149">
        <v>2001</v>
      </c>
      <c r="C149">
        <v>8</v>
      </c>
      <c r="D149">
        <v>7</v>
      </c>
      <c r="E149" t="s">
        <v>59</v>
      </c>
      <c r="F149" s="1">
        <v>37052</v>
      </c>
      <c r="G149" t="s">
        <v>20</v>
      </c>
      <c r="H149" t="s">
        <v>188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T149" s="3">
        <v>24</v>
      </c>
      <c r="U149">
        <f t="shared" si="8"/>
        <v>2008</v>
      </c>
      <c r="V149">
        <v>83696.953508771927</v>
      </c>
      <c r="W149" t="str">
        <f t="shared" si="9"/>
        <v>Canadian Grand Prix</v>
      </c>
      <c r="X149">
        <f t="shared" si="10"/>
        <v>7</v>
      </c>
    </row>
    <row r="150" spans="1:24" hidden="1" x14ac:dyDescent="0.3">
      <c r="A150">
        <v>149</v>
      </c>
      <c r="B150">
        <v>2001</v>
      </c>
      <c r="C150">
        <v>9</v>
      </c>
      <c r="D150">
        <v>20</v>
      </c>
      <c r="E150" t="s">
        <v>39</v>
      </c>
      <c r="F150" s="1">
        <v>37066</v>
      </c>
      <c r="G150" t="s">
        <v>20</v>
      </c>
      <c r="H150" t="s">
        <v>189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T150" s="3">
        <v>149</v>
      </c>
      <c r="U150">
        <f t="shared" si="8"/>
        <v>2001</v>
      </c>
      <c r="V150">
        <v>81971.896414342627</v>
      </c>
      <c r="W150" t="str">
        <f t="shared" si="9"/>
        <v>European Grand Prix</v>
      </c>
      <c r="X150">
        <f t="shared" si="10"/>
        <v>20</v>
      </c>
    </row>
    <row r="151" spans="1:24" hidden="1" x14ac:dyDescent="0.3">
      <c r="A151">
        <v>150</v>
      </c>
      <c r="B151">
        <v>2001</v>
      </c>
      <c r="C151">
        <v>10</v>
      </c>
      <c r="D151">
        <v>8</v>
      </c>
      <c r="E151" t="s">
        <v>61</v>
      </c>
      <c r="F151" s="1">
        <v>37073</v>
      </c>
      <c r="G151" t="s">
        <v>20</v>
      </c>
      <c r="H151" t="s">
        <v>190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T151" s="3">
        <v>150</v>
      </c>
      <c r="U151">
        <f t="shared" si="8"/>
        <v>2001</v>
      </c>
      <c r="V151">
        <v>79643.715686274503</v>
      </c>
      <c r="W151" t="str">
        <f t="shared" si="9"/>
        <v>French Grand Prix</v>
      </c>
      <c r="X151">
        <f t="shared" si="10"/>
        <v>8</v>
      </c>
    </row>
    <row r="152" spans="1:24" hidden="1" x14ac:dyDescent="0.3">
      <c r="A152">
        <v>151</v>
      </c>
      <c r="B152">
        <v>2001</v>
      </c>
      <c r="C152">
        <v>11</v>
      </c>
      <c r="D152">
        <v>9</v>
      </c>
      <c r="E152" t="s">
        <v>33</v>
      </c>
      <c r="F152" s="1">
        <v>37087</v>
      </c>
      <c r="G152" t="s">
        <v>20</v>
      </c>
      <c r="H152" t="s">
        <v>191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T152" s="3">
        <v>151</v>
      </c>
      <c r="U152">
        <f t="shared" si="8"/>
        <v>2001</v>
      </c>
      <c r="V152">
        <v>88000.136178861794</v>
      </c>
      <c r="W152" t="str">
        <f t="shared" si="9"/>
        <v>British Grand Prix</v>
      </c>
      <c r="X152">
        <f t="shared" si="10"/>
        <v>9</v>
      </c>
    </row>
    <row r="153" spans="1:24" hidden="1" x14ac:dyDescent="0.3">
      <c r="A153">
        <v>152</v>
      </c>
      <c r="B153">
        <v>2001</v>
      </c>
      <c r="C153">
        <v>12</v>
      </c>
      <c r="D153">
        <v>10</v>
      </c>
      <c r="E153" t="s">
        <v>35</v>
      </c>
      <c r="F153" s="1">
        <v>37101</v>
      </c>
      <c r="G153" t="s">
        <v>20</v>
      </c>
      <c r="H153" t="s">
        <v>192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  <c r="T153" s="3">
        <v>152</v>
      </c>
      <c r="U153">
        <f t="shared" si="8"/>
        <v>2001</v>
      </c>
      <c r="V153">
        <v>106369.78658536586</v>
      </c>
      <c r="W153" t="str">
        <f t="shared" si="9"/>
        <v>German Grand Prix</v>
      </c>
      <c r="X153">
        <f t="shared" si="10"/>
        <v>10</v>
      </c>
    </row>
    <row r="154" spans="1:24" hidden="1" x14ac:dyDescent="0.3">
      <c r="A154">
        <v>153</v>
      </c>
      <c r="B154">
        <v>2001</v>
      </c>
      <c r="C154">
        <v>13</v>
      </c>
      <c r="D154">
        <v>11</v>
      </c>
      <c r="E154" t="s">
        <v>37</v>
      </c>
      <c r="F154" s="1">
        <v>37122</v>
      </c>
      <c r="G154" t="s">
        <v>20</v>
      </c>
      <c r="H154" t="s">
        <v>193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T154" s="3">
        <v>153</v>
      </c>
      <c r="U154">
        <f t="shared" si="8"/>
        <v>2001</v>
      </c>
      <c r="V154">
        <v>82345.484686064316</v>
      </c>
      <c r="W154" t="str">
        <f t="shared" si="9"/>
        <v>Hungarian Grand Prix</v>
      </c>
      <c r="X154">
        <f t="shared" si="10"/>
        <v>11</v>
      </c>
    </row>
    <row r="155" spans="1:24" x14ac:dyDescent="0.3">
      <c r="A155">
        <v>154</v>
      </c>
      <c r="B155">
        <v>2001</v>
      </c>
      <c r="C155">
        <v>14</v>
      </c>
      <c r="D155">
        <v>13</v>
      </c>
      <c r="E155" t="s">
        <v>41</v>
      </c>
      <c r="F155" s="1">
        <v>37136</v>
      </c>
      <c r="G155" t="s">
        <v>20</v>
      </c>
      <c r="H155" t="s">
        <v>194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T155" s="3">
        <v>344</v>
      </c>
      <c r="U155">
        <f t="shared" si="8"/>
        <v>2010</v>
      </c>
      <c r="V155">
        <v>82746.441522491354</v>
      </c>
      <c r="W155" t="str">
        <f t="shared" si="9"/>
        <v>Canadian Grand Prix</v>
      </c>
      <c r="X155">
        <f t="shared" si="10"/>
        <v>7</v>
      </c>
    </row>
    <row r="156" spans="1:24" x14ac:dyDescent="0.3">
      <c r="A156">
        <v>155</v>
      </c>
      <c r="B156">
        <v>2001</v>
      </c>
      <c r="C156">
        <v>15</v>
      </c>
      <c r="D156">
        <v>14</v>
      </c>
      <c r="E156" t="s">
        <v>43</v>
      </c>
      <c r="F156" s="1">
        <v>37150</v>
      </c>
      <c r="G156" t="s">
        <v>20</v>
      </c>
      <c r="H156" t="s">
        <v>195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T156" s="3">
        <v>847</v>
      </c>
      <c r="U156">
        <f t="shared" si="8"/>
        <v>2011</v>
      </c>
      <c r="V156">
        <v>220450.71505376344</v>
      </c>
      <c r="W156" t="str">
        <f t="shared" si="9"/>
        <v>Canadian Grand Prix</v>
      </c>
      <c r="X156">
        <f t="shared" si="10"/>
        <v>7</v>
      </c>
    </row>
    <row r="157" spans="1:24" hidden="1" x14ac:dyDescent="0.3">
      <c r="A157">
        <v>156</v>
      </c>
      <c r="B157">
        <v>2001</v>
      </c>
      <c r="C157">
        <v>16</v>
      </c>
      <c r="D157">
        <v>19</v>
      </c>
      <c r="E157" t="s">
        <v>79</v>
      </c>
      <c r="F157" s="1">
        <v>37164</v>
      </c>
      <c r="G157" t="s">
        <v>20</v>
      </c>
      <c r="H157" t="s">
        <v>196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T157" s="3">
        <v>156</v>
      </c>
      <c r="U157">
        <f t="shared" si="8"/>
        <v>2001</v>
      </c>
      <c r="V157">
        <v>77606.376888217521</v>
      </c>
      <c r="W157" t="str">
        <f t="shared" si="9"/>
        <v>United States Grand Prix</v>
      </c>
      <c r="X157">
        <f t="shared" si="10"/>
        <v>19</v>
      </c>
    </row>
    <row r="158" spans="1:24" x14ac:dyDescent="0.3">
      <c r="A158">
        <v>157</v>
      </c>
      <c r="B158">
        <v>2001</v>
      </c>
      <c r="C158">
        <v>17</v>
      </c>
      <c r="D158">
        <v>22</v>
      </c>
      <c r="E158" t="s">
        <v>47</v>
      </c>
      <c r="F158" s="1">
        <v>37178</v>
      </c>
      <c r="G158" t="s">
        <v>20</v>
      </c>
      <c r="H158" t="s">
        <v>197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T158" s="3">
        <v>866</v>
      </c>
      <c r="U158">
        <f t="shared" si="8"/>
        <v>2012</v>
      </c>
      <c r="V158">
        <v>80304.943396226416</v>
      </c>
      <c r="W158" t="str">
        <f t="shared" si="9"/>
        <v>Canadian Grand Prix</v>
      </c>
      <c r="X158">
        <f t="shared" si="10"/>
        <v>7</v>
      </c>
    </row>
    <row r="159" spans="1:24" hidden="1" x14ac:dyDescent="0.3">
      <c r="A159">
        <v>158</v>
      </c>
      <c r="B159">
        <v>2000</v>
      </c>
      <c r="C159">
        <v>1</v>
      </c>
      <c r="D159">
        <v>1</v>
      </c>
      <c r="E159" t="s">
        <v>18</v>
      </c>
      <c r="F159" s="1">
        <v>36597</v>
      </c>
      <c r="G159" t="s">
        <v>20</v>
      </c>
      <c r="H159" t="s">
        <v>198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T159" s="3">
        <v>158</v>
      </c>
      <c r="U159">
        <f t="shared" si="8"/>
        <v>2000</v>
      </c>
      <c r="V159">
        <v>99751.705677867896</v>
      </c>
      <c r="W159" t="str">
        <f t="shared" si="9"/>
        <v>Australian Grand Prix</v>
      </c>
      <c r="X159">
        <f t="shared" si="10"/>
        <v>1</v>
      </c>
    </row>
    <row r="160" spans="1:24" hidden="1" x14ac:dyDescent="0.3">
      <c r="A160">
        <v>159</v>
      </c>
      <c r="B160">
        <v>2000</v>
      </c>
      <c r="C160">
        <v>2</v>
      </c>
      <c r="D160">
        <v>18</v>
      </c>
      <c r="E160" t="s">
        <v>49</v>
      </c>
      <c r="F160" s="1">
        <v>36611</v>
      </c>
      <c r="G160" t="s">
        <v>20</v>
      </c>
      <c r="H160" t="s">
        <v>199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T160" s="3">
        <v>159</v>
      </c>
      <c r="U160">
        <f t="shared" si="8"/>
        <v>2000</v>
      </c>
      <c r="V160">
        <v>78847.160164271045</v>
      </c>
      <c r="W160" t="str">
        <f t="shared" si="9"/>
        <v>Brazilian Grand Prix</v>
      </c>
      <c r="X160">
        <f t="shared" si="10"/>
        <v>18</v>
      </c>
    </row>
    <row r="161" spans="1:24" hidden="1" x14ac:dyDescent="0.3">
      <c r="A161">
        <v>160</v>
      </c>
      <c r="B161">
        <v>2000</v>
      </c>
      <c r="C161">
        <v>3</v>
      </c>
      <c r="D161">
        <v>21</v>
      </c>
      <c r="E161" t="s">
        <v>94</v>
      </c>
      <c r="F161" s="1">
        <v>36625</v>
      </c>
      <c r="G161" t="s">
        <v>20</v>
      </c>
      <c r="H161" t="s">
        <v>200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T161" s="3">
        <v>160</v>
      </c>
      <c r="U161">
        <f t="shared" si="8"/>
        <v>2000</v>
      </c>
      <c r="V161">
        <v>90917.897003745325</v>
      </c>
      <c r="W161" t="str">
        <f t="shared" si="9"/>
        <v>San Marino Grand Prix</v>
      </c>
      <c r="X161">
        <f t="shared" si="10"/>
        <v>21</v>
      </c>
    </row>
    <row r="162" spans="1:24" hidden="1" x14ac:dyDescent="0.3">
      <c r="A162">
        <v>161</v>
      </c>
      <c r="B162">
        <v>2000</v>
      </c>
      <c r="C162">
        <v>4</v>
      </c>
      <c r="D162">
        <v>9</v>
      </c>
      <c r="E162" t="s">
        <v>33</v>
      </c>
      <c r="F162" s="1">
        <v>36639</v>
      </c>
      <c r="G162" t="s">
        <v>20</v>
      </c>
      <c r="H162" t="s">
        <v>201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T162" s="3">
        <v>161</v>
      </c>
      <c r="U162">
        <f t="shared" si="8"/>
        <v>2000</v>
      </c>
      <c r="V162">
        <v>90448.925577416594</v>
      </c>
      <c r="W162" t="str">
        <f t="shared" si="9"/>
        <v>British Grand Prix</v>
      </c>
      <c r="X162">
        <f t="shared" si="10"/>
        <v>9</v>
      </c>
    </row>
    <row r="163" spans="1:24" hidden="1" x14ac:dyDescent="0.3">
      <c r="A163">
        <v>162</v>
      </c>
      <c r="B163">
        <v>2000</v>
      </c>
      <c r="C163">
        <v>5</v>
      </c>
      <c r="D163">
        <v>4</v>
      </c>
      <c r="E163" t="s">
        <v>27</v>
      </c>
      <c r="F163" s="1">
        <v>36653</v>
      </c>
      <c r="G163" t="s">
        <v>20</v>
      </c>
      <c r="H163" t="s">
        <v>202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T163" s="3">
        <v>162</v>
      </c>
      <c r="U163">
        <f t="shared" si="8"/>
        <v>2000</v>
      </c>
      <c r="V163">
        <v>88307.346255506607</v>
      </c>
      <c r="W163" t="str">
        <f t="shared" si="9"/>
        <v>Spanish Grand Prix</v>
      </c>
      <c r="X163">
        <f t="shared" si="10"/>
        <v>4</v>
      </c>
    </row>
    <row r="164" spans="1:24" hidden="1" x14ac:dyDescent="0.3">
      <c r="A164">
        <v>163</v>
      </c>
      <c r="B164">
        <v>2000</v>
      </c>
      <c r="C164">
        <v>6</v>
      </c>
      <c r="D164">
        <v>20</v>
      </c>
      <c r="E164" t="s">
        <v>39</v>
      </c>
      <c r="F164" s="1">
        <v>36667</v>
      </c>
      <c r="G164" t="s">
        <v>20</v>
      </c>
      <c r="H164" t="s">
        <v>203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T164" s="3">
        <v>163</v>
      </c>
      <c r="U164">
        <f t="shared" si="8"/>
        <v>2000</v>
      </c>
      <c r="V164">
        <v>93619.753134040497</v>
      </c>
      <c r="W164" t="str">
        <f t="shared" si="9"/>
        <v>European Grand Prix</v>
      </c>
      <c r="X164">
        <f t="shared" si="10"/>
        <v>20</v>
      </c>
    </row>
    <row r="165" spans="1:24" x14ac:dyDescent="0.3">
      <c r="A165">
        <v>164</v>
      </c>
      <c r="B165">
        <v>2000</v>
      </c>
      <c r="C165">
        <v>7</v>
      </c>
      <c r="D165">
        <v>6</v>
      </c>
      <c r="E165" t="s">
        <v>29</v>
      </c>
      <c r="F165" s="1">
        <v>36681</v>
      </c>
      <c r="G165" t="s">
        <v>20</v>
      </c>
      <c r="H165" t="s">
        <v>204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T165" s="3">
        <v>886</v>
      </c>
      <c r="U165">
        <f t="shared" si="8"/>
        <v>2013</v>
      </c>
      <c r="V165">
        <v>80961.118493150687</v>
      </c>
      <c r="W165" t="str">
        <f t="shared" si="9"/>
        <v>Canadian Grand Prix</v>
      </c>
      <c r="X165">
        <f t="shared" si="10"/>
        <v>7</v>
      </c>
    </row>
    <row r="166" spans="1:24" x14ac:dyDescent="0.3">
      <c r="A166">
        <v>165</v>
      </c>
      <c r="B166">
        <v>2000</v>
      </c>
      <c r="C166">
        <v>8</v>
      </c>
      <c r="D166">
        <v>7</v>
      </c>
      <c r="E166" t="s">
        <v>59</v>
      </c>
      <c r="F166" s="1">
        <v>36695</v>
      </c>
      <c r="G166" t="s">
        <v>20</v>
      </c>
      <c r="H166" t="s">
        <v>205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T166" s="3">
        <v>906</v>
      </c>
      <c r="U166">
        <f t="shared" si="8"/>
        <v>2014</v>
      </c>
      <c r="V166">
        <v>86272.66950596252</v>
      </c>
      <c r="W166" t="str">
        <f t="shared" si="9"/>
        <v>Canadian Grand Prix</v>
      </c>
      <c r="X166">
        <f t="shared" si="10"/>
        <v>7</v>
      </c>
    </row>
    <row r="167" spans="1:24" hidden="1" x14ac:dyDescent="0.3">
      <c r="A167">
        <v>166</v>
      </c>
      <c r="B167">
        <v>2000</v>
      </c>
      <c r="C167">
        <v>9</v>
      </c>
      <c r="D167">
        <v>8</v>
      </c>
      <c r="E167" t="s">
        <v>61</v>
      </c>
      <c r="F167" s="1">
        <v>36709</v>
      </c>
      <c r="G167" t="s">
        <v>20</v>
      </c>
      <c r="H167" t="s">
        <v>206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T167" s="3">
        <v>166</v>
      </c>
      <c r="U167">
        <f t="shared" si="8"/>
        <v>2000</v>
      </c>
      <c r="V167">
        <v>83375.037779491133</v>
      </c>
      <c r="W167" t="str">
        <f t="shared" si="9"/>
        <v>French Grand Prix</v>
      </c>
      <c r="X167">
        <f t="shared" si="10"/>
        <v>8</v>
      </c>
    </row>
    <row r="168" spans="1:24" hidden="1" x14ac:dyDescent="0.3">
      <c r="A168">
        <v>167</v>
      </c>
      <c r="B168">
        <v>2000</v>
      </c>
      <c r="C168">
        <v>10</v>
      </c>
      <c r="D168">
        <v>70</v>
      </c>
      <c r="E168" t="s">
        <v>152</v>
      </c>
      <c r="F168" s="1">
        <v>36723</v>
      </c>
      <c r="G168" t="s">
        <v>20</v>
      </c>
      <c r="H168" t="s">
        <v>207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T168" s="3">
        <v>167</v>
      </c>
      <c r="U168">
        <f t="shared" si="8"/>
        <v>2000</v>
      </c>
      <c r="V168">
        <v>76906.979667282809</v>
      </c>
      <c r="W168" t="str">
        <f t="shared" si="9"/>
        <v>Austrian Grand Prix</v>
      </c>
      <c r="X168">
        <f t="shared" si="10"/>
        <v>70</v>
      </c>
    </row>
    <row r="169" spans="1:24" hidden="1" x14ac:dyDescent="0.3">
      <c r="A169">
        <v>168</v>
      </c>
      <c r="B169">
        <v>2000</v>
      </c>
      <c r="C169">
        <v>11</v>
      </c>
      <c r="D169">
        <v>10</v>
      </c>
      <c r="E169" t="s">
        <v>35</v>
      </c>
      <c r="F169" s="1">
        <v>36737</v>
      </c>
      <c r="G169" t="s">
        <v>20</v>
      </c>
      <c r="H169" t="s">
        <v>208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T169" s="3">
        <v>168</v>
      </c>
      <c r="U169">
        <f t="shared" si="8"/>
        <v>2000</v>
      </c>
      <c r="V169">
        <v>114235.45790816327</v>
      </c>
      <c r="W169" t="str">
        <f t="shared" si="9"/>
        <v>German Grand Prix</v>
      </c>
      <c r="X169">
        <f t="shared" si="10"/>
        <v>10</v>
      </c>
    </row>
    <row r="170" spans="1:24" hidden="1" x14ac:dyDescent="0.3">
      <c r="A170">
        <v>169</v>
      </c>
      <c r="B170">
        <v>2000</v>
      </c>
      <c r="C170">
        <v>12</v>
      </c>
      <c r="D170">
        <v>11</v>
      </c>
      <c r="E170" t="s">
        <v>37</v>
      </c>
      <c r="F170" s="1">
        <v>36751</v>
      </c>
      <c r="G170" t="s">
        <v>20</v>
      </c>
      <c r="H170" t="s">
        <v>209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T170" s="3">
        <v>169</v>
      </c>
      <c r="U170">
        <f t="shared" si="8"/>
        <v>2000</v>
      </c>
      <c r="V170">
        <v>84592.699661016944</v>
      </c>
      <c r="W170" t="str">
        <f t="shared" si="9"/>
        <v>Hungarian Grand Prix</v>
      </c>
      <c r="X170">
        <f t="shared" si="10"/>
        <v>11</v>
      </c>
    </row>
    <row r="171" spans="1:24" x14ac:dyDescent="0.3">
      <c r="A171">
        <v>170</v>
      </c>
      <c r="B171">
        <v>2000</v>
      </c>
      <c r="C171">
        <v>13</v>
      </c>
      <c r="D171">
        <v>13</v>
      </c>
      <c r="E171" t="s">
        <v>41</v>
      </c>
      <c r="F171" s="1">
        <v>36765</v>
      </c>
      <c r="G171" t="s">
        <v>20</v>
      </c>
      <c r="H171" t="s">
        <v>210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T171" s="3">
        <v>954</v>
      </c>
      <c r="U171">
        <f t="shared" si="8"/>
        <v>2016</v>
      </c>
      <c r="V171">
        <v>79753.735959153899</v>
      </c>
      <c r="W171" t="str">
        <f t="shared" si="9"/>
        <v>Canadian Grand Prix</v>
      </c>
      <c r="X171">
        <f t="shared" si="10"/>
        <v>7</v>
      </c>
    </row>
    <row r="172" spans="1:24" x14ac:dyDescent="0.3">
      <c r="A172">
        <v>171</v>
      </c>
      <c r="B172">
        <v>2000</v>
      </c>
      <c r="C172">
        <v>14</v>
      </c>
      <c r="D172">
        <v>14</v>
      </c>
      <c r="E172" t="s">
        <v>43</v>
      </c>
      <c r="F172" s="1">
        <v>36779</v>
      </c>
      <c r="G172" t="s">
        <v>20</v>
      </c>
      <c r="H172" t="s">
        <v>211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  <c r="T172" s="3">
        <v>975</v>
      </c>
      <c r="U172">
        <f t="shared" si="8"/>
        <v>2017</v>
      </c>
      <c r="V172">
        <v>81126.521331058015</v>
      </c>
      <c r="W172" t="str">
        <f t="shared" si="9"/>
        <v>Canadian Grand Prix</v>
      </c>
      <c r="X172">
        <f t="shared" si="10"/>
        <v>7</v>
      </c>
    </row>
    <row r="173" spans="1:24" hidden="1" x14ac:dyDescent="0.3">
      <c r="A173">
        <v>172</v>
      </c>
      <c r="B173">
        <v>2000</v>
      </c>
      <c r="C173">
        <v>15</v>
      </c>
      <c r="D173">
        <v>19</v>
      </c>
      <c r="E173" t="s">
        <v>79</v>
      </c>
      <c r="F173" s="1">
        <v>36793</v>
      </c>
      <c r="G173" t="s">
        <v>20</v>
      </c>
      <c r="H173" t="s">
        <v>212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T173" s="3">
        <v>172</v>
      </c>
      <c r="U173">
        <f t="shared" si="8"/>
        <v>2000</v>
      </c>
      <c r="V173">
        <v>81014.95176848874</v>
      </c>
      <c r="W173" t="str">
        <f t="shared" si="9"/>
        <v>United States Grand Prix</v>
      </c>
      <c r="X173">
        <f t="shared" si="10"/>
        <v>19</v>
      </c>
    </row>
    <row r="174" spans="1:24" x14ac:dyDescent="0.3">
      <c r="A174">
        <v>173</v>
      </c>
      <c r="B174">
        <v>2000</v>
      </c>
      <c r="C174">
        <v>16</v>
      </c>
      <c r="D174">
        <v>22</v>
      </c>
      <c r="E174" t="s">
        <v>47</v>
      </c>
      <c r="F174" s="1">
        <v>36807</v>
      </c>
      <c r="G174" t="s">
        <v>20</v>
      </c>
      <c r="H174" t="s">
        <v>213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T174" s="3">
        <v>995</v>
      </c>
      <c r="U174">
        <f t="shared" si="8"/>
        <v>2018</v>
      </c>
      <c r="V174">
        <v>79538.205583756338</v>
      </c>
      <c r="W174" t="str">
        <f t="shared" si="9"/>
        <v>Canadian Grand Prix</v>
      </c>
      <c r="X174">
        <f t="shared" si="10"/>
        <v>7</v>
      </c>
    </row>
    <row r="175" spans="1:24" hidden="1" x14ac:dyDescent="0.3">
      <c r="A175">
        <v>174</v>
      </c>
      <c r="B175">
        <v>2000</v>
      </c>
      <c r="C175">
        <v>17</v>
      </c>
      <c r="D175">
        <v>2</v>
      </c>
      <c r="E175" t="s">
        <v>21</v>
      </c>
      <c r="F175" s="1">
        <v>36821</v>
      </c>
      <c r="G175" t="s">
        <v>20</v>
      </c>
      <c r="H175" t="s">
        <v>214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T175" s="3">
        <v>174</v>
      </c>
      <c r="U175">
        <f t="shared" si="8"/>
        <v>2000</v>
      </c>
      <c r="V175">
        <v>104917.29508196721</v>
      </c>
      <c r="W175" t="str">
        <f t="shared" si="9"/>
        <v>Malaysian Grand Prix</v>
      </c>
      <c r="X175">
        <f t="shared" si="10"/>
        <v>2</v>
      </c>
    </row>
    <row r="176" spans="1:24" hidden="1" x14ac:dyDescent="0.3">
      <c r="A176">
        <v>175</v>
      </c>
      <c r="B176">
        <v>1999</v>
      </c>
      <c r="C176">
        <v>1</v>
      </c>
      <c r="D176">
        <v>1</v>
      </c>
      <c r="E176" t="s">
        <v>18</v>
      </c>
      <c r="F176" s="1">
        <v>36226</v>
      </c>
      <c r="G176" t="s">
        <v>20</v>
      </c>
      <c r="H176" t="s">
        <v>215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T176" s="3">
        <v>175</v>
      </c>
      <c r="U176">
        <f t="shared" si="8"/>
        <v>1999</v>
      </c>
      <c r="V176">
        <v>102112.6608108108</v>
      </c>
      <c r="W176" t="str">
        <f t="shared" si="9"/>
        <v>Australian Grand Prix</v>
      </c>
      <c r="X176">
        <f t="shared" si="10"/>
        <v>1</v>
      </c>
    </row>
    <row r="177" spans="1:24" hidden="1" x14ac:dyDescent="0.3">
      <c r="A177">
        <v>176</v>
      </c>
      <c r="B177">
        <v>1999</v>
      </c>
      <c r="C177">
        <v>2</v>
      </c>
      <c r="D177">
        <v>18</v>
      </c>
      <c r="E177" t="s">
        <v>49</v>
      </c>
      <c r="F177" s="1">
        <v>36261</v>
      </c>
      <c r="G177" t="s">
        <v>20</v>
      </c>
      <c r="H177" t="s">
        <v>216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T177" s="3">
        <v>176</v>
      </c>
      <c r="U177">
        <f t="shared" si="8"/>
        <v>1999</v>
      </c>
      <c r="V177">
        <v>82739.115758754866</v>
      </c>
      <c r="W177" t="str">
        <f t="shared" si="9"/>
        <v>Brazilian Grand Prix</v>
      </c>
      <c r="X177">
        <f t="shared" si="10"/>
        <v>18</v>
      </c>
    </row>
    <row r="178" spans="1:24" hidden="1" x14ac:dyDescent="0.3">
      <c r="A178">
        <v>177</v>
      </c>
      <c r="B178">
        <v>1999</v>
      </c>
      <c r="C178">
        <v>3</v>
      </c>
      <c r="D178">
        <v>21</v>
      </c>
      <c r="E178" t="s">
        <v>94</v>
      </c>
      <c r="F178" s="1">
        <v>36282</v>
      </c>
      <c r="G178" t="s">
        <v>20</v>
      </c>
      <c r="H178" t="s">
        <v>217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T178" s="3">
        <v>177</v>
      </c>
      <c r="U178">
        <f t="shared" si="8"/>
        <v>1999</v>
      </c>
      <c r="V178">
        <v>93189.258029978591</v>
      </c>
      <c r="W178" t="str">
        <f t="shared" si="9"/>
        <v>San Marino Grand Prix</v>
      </c>
      <c r="X178">
        <f t="shared" si="10"/>
        <v>21</v>
      </c>
    </row>
    <row r="179" spans="1:24" x14ac:dyDescent="0.3">
      <c r="A179">
        <v>178</v>
      </c>
      <c r="B179">
        <v>1999</v>
      </c>
      <c r="C179">
        <v>4</v>
      </c>
      <c r="D179">
        <v>6</v>
      </c>
      <c r="E179" t="s">
        <v>29</v>
      </c>
      <c r="F179" s="1">
        <v>36296</v>
      </c>
      <c r="G179" t="s">
        <v>20</v>
      </c>
      <c r="H179" t="s">
        <v>218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T179" s="3">
        <v>1016</v>
      </c>
      <c r="U179">
        <f t="shared" si="8"/>
        <v>2019</v>
      </c>
      <c r="V179">
        <v>78023.669465648854</v>
      </c>
      <c r="W179" t="str">
        <f t="shared" si="9"/>
        <v>Canadian Grand Prix</v>
      </c>
      <c r="X179">
        <f t="shared" si="10"/>
        <v>7</v>
      </c>
    </row>
    <row r="180" spans="1:24" hidden="1" x14ac:dyDescent="0.3">
      <c r="A180">
        <v>179</v>
      </c>
      <c r="B180">
        <v>1999</v>
      </c>
      <c r="C180">
        <v>5</v>
      </c>
      <c r="D180">
        <v>4</v>
      </c>
      <c r="E180" t="s">
        <v>27</v>
      </c>
      <c r="F180" s="1">
        <v>36310</v>
      </c>
      <c r="G180" t="s">
        <v>20</v>
      </c>
      <c r="H180" t="s">
        <v>219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T180" s="3">
        <v>179</v>
      </c>
      <c r="U180">
        <f t="shared" si="8"/>
        <v>1999</v>
      </c>
      <c r="V180">
        <v>88875.992818671453</v>
      </c>
      <c r="W180" t="str">
        <f t="shared" si="9"/>
        <v>Spanish Grand Prix</v>
      </c>
      <c r="X180">
        <f t="shared" si="10"/>
        <v>4</v>
      </c>
    </row>
    <row r="181" spans="1:24" x14ac:dyDescent="0.3">
      <c r="A181">
        <v>180</v>
      </c>
      <c r="B181">
        <v>1999</v>
      </c>
      <c r="C181">
        <v>6</v>
      </c>
      <c r="D181">
        <v>7</v>
      </c>
      <c r="E181" t="s">
        <v>59</v>
      </c>
      <c r="F181" s="1">
        <v>36324</v>
      </c>
      <c r="G181" t="s">
        <v>20</v>
      </c>
      <c r="H181" t="s">
        <v>220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T181" s="3">
        <v>1082</v>
      </c>
      <c r="U181">
        <f t="shared" si="8"/>
        <v>2022</v>
      </c>
      <c r="V181">
        <v>82985.41204437401</v>
      </c>
      <c r="W181" t="str">
        <f t="shared" si="9"/>
        <v>Canadian Grand Prix</v>
      </c>
      <c r="X181">
        <f t="shared" si="10"/>
        <v>7</v>
      </c>
    </row>
    <row r="182" spans="1:24" hidden="1" x14ac:dyDescent="0.3">
      <c r="A182">
        <v>181</v>
      </c>
      <c r="B182">
        <v>1999</v>
      </c>
      <c r="C182">
        <v>7</v>
      </c>
      <c r="D182">
        <v>8</v>
      </c>
      <c r="E182" t="s">
        <v>61</v>
      </c>
      <c r="F182" s="1">
        <v>36338</v>
      </c>
      <c r="G182" t="s">
        <v>20</v>
      </c>
      <c r="H182" t="s">
        <v>221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T182" s="3">
        <v>181</v>
      </c>
      <c r="U182">
        <f t="shared" si="8"/>
        <v>1999</v>
      </c>
      <c r="V182">
        <v>98496.072356215212</v>
      </c>
      <c r="W182" t="str">
        <f t="shared" si="9"/>
        <v>French Grand Prix</v>
      </c>
      <c r="X182">
        <f t="shared" si="10"/>
        <v>8</v>
      </c>
    </row>
    <row r="183" spans="1:24" hidden="1" x14ac:dyDescent="0.3">
      <c r="A183">
        <v>182</v>
      </c>
      <c r="B183">
        <v>1999</v>
      </c>
      <c r="C183">
        <v>8</v>
      </c>
      <c r="D183">
        <v>9</v>
      </c>
      <c r="E183" t="s">
        <v>33</v>
      </c>
      <c r="F183" s="1">
        <v>36352</v>
      </c>
      <c r="G183" t="s">
        <v>20</v>
      </c>
      <c r="H183" t="s">
        <v>222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T183" s="3">
        <v>182</v>
      </c>
      <c r="U183">
        <f t="shared" si="8"/>
        <v>1999</v>
      </c>
      <c r="V183">
        <v>94030.672607879926</v>
      </c>
      <c r="W183" t="str">
        <f t="shared" si="9"/>
        <v>British Grand Prix</v>
      </c>
      <c r="X183">
        <f t="shared" si="10"/>
        <v>9</v>
      </c>
    </row>
    <row r="184" spans="1:24" hidden="1" x14ac:dyDescent="0.3">
      <c r="A184">
        <v>183</v>
      </c>
      <c r="B184">
        <v>1999</v>
      </c>
      <c r="C184">
        <v>9</v>
      </c>
      <c r="D184">
        <v>70</v>
      </c>
      <c r="E184" t="s">
        <v>152</v>
      </c>
      <c r="F184" s="1">
        <v>36366</v>
      </c>
      <c r="G184" t="s">
        <v>20</v>
      </c>
      <c r="H184" t="s">
        <v>223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T184" s="3">
        <v>183</v>
      </c>
      <c r="U184">
        <f t="shared" si="8"/>
        <v>1999</v>
      </c>
      <c r="V184">
        <v>76098.619751166407</v>
      </c>
      <c r="W184" t="str">
        <f t="shared" si="9"/>
        <v>Austrian Grand Prix</v>
      </c>
      <c r="X184">
        <f t="shared" si="10"/>
        <v>70</v>
      </c>
    </row>
    <row r="185" spans="1:24" hidden="1" x14ac:dyDescent="0.3">
      <c r="A185">
        <v>184</v>
      </c>
      <c r="B185">
        <v>1999</v>
      </c>
      <c r="C185">
        <v>10</v>
      </c>
      <c r="D185">
        <v>10</v>
      </c>
      <c r="E185" t="s">
        <v>35</v>
      </c>
      <c r="F185" s="1">
        <v>36373</v>
      </c>
      <c r="G185" t="s">
        <v>20</v>
      </c>
      <c r="H185" t="s">
        <v>224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T185" s="3">
        <v>184</v>
      </c>
      <c r="U185">
        <f t="shared" si="8"/>
        <v>1999</v>
      </c>
      <c r="V185">
        <v>110625.74027993779</v>
      </c>
      <c r="W185" t="str">
        <f t="shared" si="9"/>
        <v>German Grand Prix</v>
      </c>
      <c r="X185">
        <f t="shared" si="10"/>
        <v>10</v>
      </c>
    </row>
    <row r="186" spans="1:24" hidden="1" x14ac:dyDescent="0.3">
      <c r="A186">
        <v>185</v>
      </c>
      <c r="B186">
        <v>1999</v>
      </c>
      <c r="C186">
        <v>11</v>
      </c>
      <c r="D186">
        <v>11</v>
      </c>
      <c r="E186" t="s">
        <v>37</v>
      </c>
      <c r="F186" s="1">
        <v>36387</v>
      </c>
      <c r="G186" t="s">
        <v>20</v>
      </c>
      <c r="H186" t="s">
        <v>225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T186" s="3">
        <v>185</v>
      </c>
      <c r="U186">
        <f t="shared" si="8"/>
        <v>1999</v>
      </c>
      <c r="V186">
        <v>84415.072702331963</v>
      </c>
      <c r="W186" t="str">
        <f t="shared" si="9"/>
        <v>Hungarian Grand Prix</v>
      </c>
      <c r="X186">
        <f t="shared" si="10"/>
        <v>11</v>
      </c>
    </row>
    <row r="187" spans="1:24" x14ac:dyDescent="0.3">
      <c r="A187">
        <v>186</v>
      </c>
      <c r="B187">
        <v>1999</v>
      </c>
      <c r="C187">
        <v>12</v>
      </c>
      <c r="D187">
        <v>13</v>
      </c>
      <c r="E187" t="s">
        <v>41</v>
      </c>
      <c r="F187" s="1">
        <v>36401</v>
      </c>
      <c r="G187" t="s">
        <v>20</v>
      </c>
      <c r="H187" t="s">
        <v>226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T187" s="3">
        <v>237</v>
      </c>
      <c r="U187">
        <f t="shared" si="8"/>
        <v>1996</v>
      </c>
      <c r="V187">
        <v>90259.416267942579</v>
      </c>
      <c r="W187" t="str">
        <f t="shared" si="9"/>
        <v>Italian Grand Prix</v>
      </c>
      <c r="X187">
        <f t="shared" si="10"/>
        <v>14</v>
      </c>
    </row>
    <row r="188" spans="1:24" x14ac:dyDescent="0.3">
      <c r="A188">
        <v>187</v>
      </c>
      <c r="B188">
        <v>1999</v>
      </c>
      <c r="C188">
        <v>13</v>
      </c>
      <c r="D188">
        <v>14</v>
      </c>
      <c r="E188" t="s">
        <v>43</v>
      </c>
      <c r="F188" s="1">
        <v>36415</v>
      </c>
      <c r="G188" t="s">
        <v>20</v>
      </c>
      <c r="H188" t="s">
        <v>227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T188" s="3">
        <v>219</v>
      </c>
      <c r="U188">
        <f t="shared" si="8"/>
        <v>1997</v>
      </c>
      <c r="V188">
        <v>88592.763713080174</v>
      </c>
      <c r="W188" t="str">
        <f t="shared" si="9"/>
        <v>Italian Grand Prix</v>
      </c>
      <c r="X188">
        <f t="shared" si="10"/>
        <v>14</v>
      </c>
    </row>
    <row r="189" spans="1:24" hidden="1" x14ac:dyDescent="0.3">
      <c r="A189">
        <v>188</v>
      </c>
      <c r="B189">
        <v>1999</v>
      </c>
      <c r="C189">
        <v>14</v>
      </c>
      <c r="D189">
        <v>20</v>
      </c>
      <c r="E189" t="s">
        <v>39</v>
      </c>
      <c r="F189" s="1">
        <v>36429</v>
      </c>
      <c r="G189" t="s">
        <v>20</v>
      </c>
      <c r="H189" t="s">
        <v>228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T189" s="3">
        <v>188</v>
      </c>
      <c r="U189">
        <f t="shared" si="8"/>
        <v>1999</v>
      </c>
      <c r="V189">
        <v>94577.649105367789</v>
      </c>
      <c r="W189" t="str">
        <f t="shared" si="9"/>
        <v>European Grand Prix</v>
      </c>
      <c r="X189">
        <f t="shared" si="10"/>
        <v>20</v>
      </c>
    </row>
    <row r="190" spans="1:24" hidden="1" x14ac:dyDescent="0.3">
      <c r="A190">
        <v>189</v>
      </c>
      <c r="B190">
        <v>1999</v>
      </c>
      <c r="C190">
        <v>15</v>
      </c>
      <c r="D190">
        <v>2</v>
      </c>
      <c r="E190" t="s">
        <v>21</v>
      </c>
      <c r="F190" s="1">
        <v>36450</v>
      </c>
      <c r="G190" t="s">
        <v>20</v>
      </c>
      <c r="H190" t="s">
        <v>229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T190" s="3">
        <v>189</v>
      </c>
      <c r="U190">
        <f t="shared" si="8"/>
        <v>1999</v>
      </c>
      <c r="V190">
        <v>105806.88676844783</v>
      </c>
      <c r="W190" t="str">
        <f t="shared" si="9"/>
        <v>Malaysian Grand Prix</v>
      </c>
      <c r="X190">
        <f t="shared" si="10"/>
        <v>2</v>
      </c>
    </row>
    <row r="191" spans="1:24" x14ac:dyDescent="0.3">
      <c r="A191">
        <v>190</v>
      </c>
      <c r="B191">
        <v>1999</v>
      </c>
      <c r="C191">
        <v>16</v>
      </c>
      <c r="D191">
        <v>22</v>
      </c>
      <c r="E191" t="s">
        <v>47</v>
      </c>
      <c r="F191" s="1">
        <v>36464</v>
      </c>
      <c r="G191" t="s">
        <v>20</v>
      </c>
      <c r="H191" t="s">
        <v>230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T191" s="3">
        <v>204</v>
      </c>
      <c r="U191">
        <f t="shared" si="8"/>
        <v>1998</v>
      </c>
      <c r="V191">
        <v>90119.742009132417</v>
      </c>
      <c r="W191" t="str">
        <f t="shared" si="9"/>
        <v>Italian Grand Prix</v>
      </c>
      <c r="X191">
        <f t="shared" si="10"/>
        <v>14</v>
      </c>
    </row>
    <row r="192" spans="1:24" hidden="1" x14ac:dyDescent="0.3">
      <c r="A192">
        <v>191</v>
      </c>
      <c r="B192">
        <v>1998</v>
      </c>
      <c r="C192">
        <v>1</v>
      </c>
      <c r="D192">
        <v>1</v>
      </c>
      <c r="E192" t="s">
        <v>18</v>
      </c>
      <c r="F192" s="1">
        <v>35862</v>
      </c>
      <c r="G192" t="s">
        <v>20</v>
      </c>
      <c r="H192" t="s">
        <v>231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T192" s="3">
        <v>191</v>
      </c>
      <c r="U192">
        <f t="shared" si="8"/>
        <v>1998</v>
      </c>
      <c r="V192">
        <v>97903.070126227205</v>
      </c>
      <c r="W192" t="str">
        <f t="shared" si="9"/>
        <v>Australian Grand Prix</v>
      </c>
      <c r="X192">
        <f t="shared" si="10"/>
        <v>1</v>
      </c>
    </row>
    <row r="193" spans="1:24" hidden="1" x14ac:dyDescent="0.3">
      <c r="A193">
        <v>192</v>
      </c>
      <c r="B193">
        <v>1998</v>
      </c>
      <c r="C193">
        <v>2</v>
      </c>
      <c r="D193">
        <v>18</v>
      </c>
      <c r="E193" t="s">
        <v>49</v>
      </c>
      <c r="F193" s="1">
        <v>35883</v>
      </c>
      <c r="G193" t="s">
        <v>20</v>
      </c>
      <c r="H193" t="s">
        <v>232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T193" s="3">
        <v>192</v>
      </c>
      <c r="U193">
        <f t="shared" si="8"/>
        <v>1998</v>
      </c>
      <c r="V193">
        <v>82933.06794425087</v>
      </c>
      <c r="W193" t="str">
        <f t="shared" si="9"/>
        <v>Brazilian Grand Prix</v>
      </c>
      <c r="X193">
        <f t="shared" si="10"/>
        <v>18</v>
      </c>
    </row>
    <row r="194" spans="1:24" hidden="1" x14ac:dyDescent="0.3">
      <c r="A194">
        <v>193</v>
      </c>
      <c r="B194">
        <v>1998</v>
      </c>
      <c r="C194">
        <v>3</v>
      </c>
      <c r="D194">
        <v>25</v>
      </c>
      <c r="E194" t="s">
        <v>233</v>
      </c>
      <c r="F194" s="1">
        <v>35897</v>
      </c>
      <c r="G194" t="s">
        <v>20</v>
      </c>
      <c r="H194" t="s">
        <v>234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T194" s="3">
        <v>193</v>
      </c>
      <c r="U194">
        <f t="shared" ref="U194:U257" si="11">VLOOKUP(T194,$A:$R,2)</f>
        <v>1998</v>
      </c>
      <c r="V194">
        <v>92765.503491078358</v>
      </c>
      <c r="W194" t="str">
        <f t="shared" si="9"/>
        <v>Argentine Grand Prix</v>
      </c>
      <c r="X194">
        <f t="shared" si="10"/>
        <v>25</v>
      </c>
    </row>
    <row r="195" spans="1:24" hidden="1" x14ac:dyDescent="0.3">
      <c r="A195">
        <v>194</v>
      </c>
      <c r="B195">
        <v>1998</v>
      </c>
      <c r="C195">
        <v>4</v>
      </c>
      <c r="D195">
        <v>21</v>
      </c>
      <c r="E195" t="s">
        <v>94</v>
      </c>
      <c r="F195" s="1">
        <v>35911</v>
      </c>
      <c r="G195" t="s">
        <v>20</v>
      </c>
      <c r="H195" t="s">
        <v>235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T195" s="3">
        <v>194</v>
      </c>
      <c r="U195">
        <f t="shared" si="11"/>
        <v>1998</v>
      </c>
      <c r="V195">
        <v>93979.567627494456</v>
      </c>
      <c r="W195" t="str">
        <f t="shared" si="9"/>
        <v>San Marino Grand Prix</v>
      </c>
      <c r="X195">
        <f t="shared" si="10"/>
        <v>21</v>
      </c>
    </row>
    <row r="196" spans="1:24" hidden="1" x14ac:dyDescent="0.3">
      <c r="A196">
        <v>195</v>
      </c>
      <c r="B196">
        <v>1998</v>
      </c>
      <c r="C196">
        <v>5</v>
      </c>
      <c r="D196">
        <v>4</v>
      </c>
      <c r="E196" t="s">
        <v>27</v>
      </c>
      <c r="F196" s="1">
        <v>35925</v>
      </c>
      <c r="G196" t="s">
        <v>20</v>
      </c>
      <c r="H196" t="s">
        <v>236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T196" s="3">
        <v>195</v>
      </c>
      <c r="U196">
        <f t="shared" si="11"/>
        <v>1998</v>
      </c>
      <c r="V196">
        <v>88617.774805867128</v>
      </c>
      <c r="W196" t="str">
        <f t="shared" si="9"/>
        <v>Spanish Grand Prix</v>
      </c>
      <c r="X196">
        <f t="shared" si="10"/>
        <v>4</v>
      </c>
    </row>
    <row r="197" spans="1:24" x14ac:dyDescent="0.3">
      <c r="A197">
        <v>196</v>
      </c>
      <c r="B197">
        <v>1998</v>
      </c>
      <c r="C197">
        <v>6</v>
      </c>
      <c r="D197">
        <v>6</v>
      </c>
      <c r="E197" t="s">
        <v>29</v>
      </c>
      <c r="F197" s="1">
        <v>35939</v>
      </c>
      <c r="G197" t="s">
        <v>20</v>
      </c>
      <c r="H197" t="s">
        <v>237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T197" s="3">
        <v>187</v>
      </c>
      <c r="U197">
        <f t="shared" si="11"/>
        <v>1999</v>
      </c>
      <c r="V197">
        <v>88680.921085080146</v>
      </c>
      <c r="W197" t="str">
        <f t="shared" si="9"/>
        <v>Italian Grand Prix</v>
      </c>
      <c r="X197">
        <f t="shared" si="10"/>
        <v>14</v>
      </c>
    </row>
    <row r="198" spans="1:24" x14ac:dyDescent="0.3">
      <c r="A198">
        <v>197</v>
      </c>
      <c r="B198">
        <v>1998</v>
      </c>
      <c r="C198">
        <v>7</v>
      </c>
      <c r="D198">
        <v>7</v>
      </c>
      <c r="E198" t="s">
        <v>59</v>
      </c>
      <c r="F198" s="1">
        <v>35953</v>
      </c>
      <c r="G198" t="s">
        <v>20</v>
      </c>
      <c r="H198" t="s">
        <v>238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T198" s="3">
        <v>171</v>
      </c>
      <c r="U198">
        <f t="shared" si="11"/>
        <v>2000</v>
      </c>
      <c r="V198">
        <v>103042.18385650225</v>
      </c>
      <c r="W198" t="str">
        <f t="shared" si="9"/>
        <v>Italian Grand Prix</v>
      </c>
      <c r="X198">
        <f t="shared" si="10"/>
        <v>14</v>
      </c>
    </row>
    <row r="199" spans="1:24" hidden="1" x14ac:dyDescent="0.3">
      <c r="A199">
        <v>198</v>
      </c>
      <c r="B199">
        <v>1998</v>
      </c>
      <c r="C199">
        <v>8</v>
      </c>
      <c r="D199">
        <v>8</v>
      </c>
      <c r="E199" t="s">
        <v>61</v>
      </c>
      <c r="F199" s="1">
        <v>35974</v>
      </c>
      <c r="G199" t="s">
        <v>20</v>
      </c>
      <c r="H199" t="s">
        <v>239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T199" s="3">
        <v>198</v>
      </c>
      <c r="U199">
        <f t="shared" si="11"/>
        <v>1998</v>
      </c>
      <c r="V199">
        <v>82264.045222465356</v>
      </c>
      <c r="W199" t="str">
        <f t="shared" ref="W199:W262" si="12">VLOOKUP(T199,$A:$R,5)</f>
        <v>French Grand Prix</v>
      </c>
      <c r="X199">
        <f t="shared" ref="X199:X262" si="13">VLOOKUP(T199,$A:$R,4)</f>
        <v>8</v>
      </c>
    </row>
    <row r="200" spans="1:24" hidden="1" x14ac:dyDescent="0.3">
      <c r="A200">
        <v>199</v>
      </c>
      <c r="B200">
        <v>1998</v>
      </c>
      <c r="C200">
        <v>9</v>
      </c>
      <c r="D200">
        <v>9</v>
      </c>
      <c r="E200" t="s">
        <v>33</v>
      </c>
      <c r="F200" s="1">
        <v>35988</v>
      </c>
      <c r="G200" t="s">
        <v>20</v>
      </c>
      <c r="H200" t="s">
        <v>240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T200" s="3">
        <v>199</v>
      </c>
      <c r="U200">
        <f t="shared" si="11"/>
        <v>1998</v>
      </c>
      <c r="V200">
        <v>108235.0385818561</v>
      </c>
      <c r="W200" t="str">
        <f t="shared" si="12"/>
        <v>British Grand Prix</v>
      </c>
      <c r="X200">
        <f t="shared" si="13"/>
        <v>9</v>
      </c>
    </row>
    <row r="201" spans="1:24" hidden="1" x14ac:dyDescent="0.3">
      <c r="A201">
        <v>200</v>
      </c>
      <c r="B201">
        <v>1998</v>
      </c>
      <c r="C201">
        <v>10</v>
      </c>
      <c r="D201">
        <v>70</v>
      </c>
      <c r="E201" t="s">
        <v>152</v>
      </c>
      <c r="F201" s="1">
        <v>36002</v>
      </c>
      <c r="G201" t="s">
        <v>20</v>
      </c>
      <c r="H201" t="s">
        <v>241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T201" s="3">
        <v>200</v>
      </c>
      <c r="U201">
        <f t="shared" si="11"/>
        <v>1998</v>
      </c>
      <c r="V201">
        <v>78521.027081243737</v>
      </c>
      <c r="W201" t="str">
        <f t="shared" si="12"/>
        <v>Austrian Grand Prix</v>
      </c>
      <c r="X201">
        <f t="shared" si="13"/>
        <v>70</v>
      </c>
    </row>
    <row r="202" spans="1:24" hidden="1" x14ac:dyDescent="0.3">
      <c r="A202">
        <v>201</v>
      </c>
      <c r="B202">
        <v>1998</v>
      </c>
      <c r="C202">
        <v>11</v>
      </c>
      <c r="D202">
        <v>10</v>
      </c>
      <c r="E202" t="s">
        <v>35</v>
      </c>
      <c r="F202" s="1">
        <v>36009</v>
      </c>
      <c r="G202" t="s">
        <v>20</v>
      </c>
      <c r="H202" t="s">
        <v>242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T202" s="3">
        <v>201</v>
      </c>
      <c r="U202">
        <f t="shared" si="11"/>
        <v>1998</v>
      </c>
      <c r="V202">
        <v>109460.43214285714</v>
      </c>
      <c r="W202" t="str">
        <f t="shared" si="12"/>
        <v>German Grand Prix</v>
      </c>
      <c r="X202">
        <f t="shared" si="13"/>
        <v>10</v>
      </c>
    </row>
    <row r="203" spans="1:24" hidden="1" x14ac:dyDescent="0.3">
      <c r="A203">
        <v>202</v>
      </c>
      <c r="B203">
        <v>1998</v>
      </c>
      <c r="C203">
        <v>12</v>
      </c>
      <c r="D203">
        <v>11</v>
      </c>
      <c r="E203" t="s">
        <v>37</v>
      </c>
      <c r="F203" s="1">
        <v>36023</v>
      </c>
      <c r="G203" t="s">
        <v>20</v>
      </c>
      <c r="H203" t="s">
        <v>243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T203" s="3">
        <v>202</v>
      </c>
      <c r="U203">
        <f t="shared" si="11"/>
        <v>1998</v>
      </c>
      <c r="V203">
        <v>84199.282706766913</v>
      </c>
      <c r="W203" t="str">
        <f t="shared" si="12"/>
        <v>Hungarian Grand Prix</v>
      </c>
      <c r="X203">
        <f t="shared" si="13"/>
        <v>11</v>
      </c>
    </row>
    <row r="204" spans="1:24" x14ac:dyDescent="0.3">
      <c r="A204">
        <v>203</v>
      </c>
      <c r="B204">
        <v>1998</v>
      </c>
      <c r="C204">
        <v>13</v>
      </c>
      <c r="D204">
        <v>13</v>
      </c>
      <c r="E204" t="s">
        <v>41</v>
      </c>
      <c r="F204" s="1">
        <v>36037</v>
      </c>
      <c r="G204" t="s">
        <v>20</v>
      </c>
      <c r="H204" t="s">
        <v>244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T204" s="3">
        <v>155</v>
      </c>
      <c r="U204">
        <f t="shared" si="11"/>
        <v>2001</v>
      </c>
      <c r="V204">
        <v>89274.423963133639</v>
      </c>
      <c r="W204" t="str">
        <f t="shared" si="12"/>
        <v>Italian Grand Prix</v>
      </c>
      <c r="X204">
        <f t="shared" si="13"/>
        <v>14</v>
      </c>
    </row>
    <row r="205" spans="1:24" x14ac:dyDescent="0.3">
      <c r="A205">
        <v>204</v>
      </c>
      <c r="B205">
        <v>1998</v>
      </c>
      <c r="C205">
        <v>14</v>
      </c>
      <c r="D205">
        <v>14</v>
      </c>
      <c r="E205" t="s">
        <v>43</v>
      </c>
      <c r="F205" s="1">
        <v>36051</v>
      </c>
      <c r="G205" t="s">
        <v>20</v>
      </c>
      <c r="H205" t="s">
        <v>245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T205" s="3">
        <v>138</v>
      </c>
      <c r="U205">
        <f t="shared" si="11"/>
        <v>2002</v>
      </c>
      <c r="V205">
        <v>88326.605425400747</v>
      </c>
      <c r="W205" t="str">
        <f t="shared" si="12"/>
        <v>Italian Grand Prix</v>
      </c>
      <c r="X205">
        <f t="shared" si="13"/>
        <v>14</v>
      </c>
    </row>
    <row r="206" spans="1:24" hidden="1" x14ac:dyDescent="0.3">
      <c r="A206">
        <v>205</v>
      </c>
      <c r="B206">
        <v>1998</v>
      </c>
      <c r="C206">
        <v>15</v>
      </c>
      <c r="D206">
        <v>20</v>
      </c>
      <c r="E206" t="s">
        <v>246</v>
      </c>
      <c r="F206" s="1">
        <v>36065</v>
      </c>
      <c r="G206" t="s">
        <v>20</v>
      </c>
      <c r="H206" t="s">
        <v>247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T206" s="3">
        <v>205</v>
      </c>
      <c r="U206">
        <f t="shared" si="11"/>
        <v>1998</v>
      </c>
      <c r="V206">
        <v>85122.822541966423</v>
      </c>
      <c r="W206" t="str">
        <f t="shared" si="12"/>
        <v>Luxembourg Grand Prix</v>
      </c>
      <c r="X206">
        <f t="shared" si="13"/>
        <v>20</v>
      </c>
    </row>
    <row r="207" spans="1:24" x14ac:dyDescent="0.3">
      <c r="A207">
        <v>206</v>
      </c>
      <c r="B207">
        <v>1998</v>
      </c>
      <c r="C207">
        <v>16</v>
      </c>
      <c r="D207">
        <v>22</v>
      </c>
      <c r="E207" t="s">
        <v>47</v>
      </c>
      <c r="F207" s="1">
        <v>36100</v>
      </c>
      <c r="G207" t="s">
        <v>20</v>
      </c>
      <c r="H207" t="s">
        <v>248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T207" s="3">
        <v>121</v>
      </c>
      <c r="U207">
        <f t="shared" si="11"/>
        <v>2003</v>
      </c>
      <c r="V207">
        <v>86474.211562115626</v>
      </c>
      <c r="W207" t="str">
        <f t="shared" si="12"/>
        <v>Italian Grand Prix</v>
      </c>
      <c r="X207">
        <f t="shared" si="13"/>
        <v>14</v>
      </c>
    </row>
    <row r="208" spans="1:24" hidden="1" x14ac:dyDescent="0.3">
      <c r="A208">
        <v>207</v>
      </c>
      <c r="B208">
        <v>1997</v>
      </c>
      <c r="C208">
        <v>1</v>
      </c>
      <c r="D208">
        <v>1</v>
      </c>
      <c r="E208" t="s">
        <v>18</v>
      </c>
      <c r="F208" s="1">
        <v>35498</v>
      </c>
      <c r="G208" t="s">
        <v>20</v>
      </c>
      <c r="H208" t="s">
        <v>249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T208" s="3">
        <v>207</v>
      </c>
      <c r="U208">
        <f t="shared" si="11"/>
        <v>1997</v>
      </c>
      <c r="V208">
        <v>96326.919023136245</v>
      </c>
      <c r="W208" t="str">
        <f t="shared" si="12"/>
        <v>Australian Grand Prix</v>
      </c>
      <c r="X208">
        <f t="shared" si="13"/>
        <v>1</v>
      </c>
    </row>
    <row r="209" spans="1:24" hidden="1" x14ac:dyDescent="0.3">
      <c r="A209">
        <v>208</v>
      </c>
      <c r="B209">
        <v>1997</v>
      </c>
      <c r="C209">
        <v>2</v>
      </c>
      <c r="D209">
        <v>18</v>
      </c>
      <c r="E209" t="s">
        <v>49</v>
      </c>
      <c r="F209" s="1">
        <v>35519</v>
      </c>
      <c r="G209" t="s">
        <v>20</v>
      </c>
      <c r="H209" t="s">
        <v>250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T209" s="3">
        <v>208</v>
      </c>
      <c r="U209">
        <f t="shared" si="11"/>
        <v>1997</v>
      </c>
      <c r="V209">
        <v>81519.048493754599</v>
      </c>
      <c r="W209" t="str">
        <f t="shared" si="12"/>
        <v>Brazilian Grand Prix</v>
      </c>
      <c r="X209">
        <f t="shared" si="13"/>
        <v>18</v>
      </c>
    </row>
    <row r="210" spans="1:24" hidden="1" x14ac:dyDescent="0.3">
      <c r="A210">
        <v>209</v>
      </c>
      <c r="B210">
        <v>1997</v>
      </c>
      <c r="C210">
        <v>3</v>
      </c>
      <c r="D210">
        <v>25</v>
      </c>
      <c r="E210" t="s">
        <v>233</v>
      </c>
      <c r="F210" s="1">
        <v>35533</v>
      </c>
      <c r="G210" t="s">
        <v>20</v>
      </c>
      <c r="H210" t="s">
        <v>251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  <c r="T210" s="3">
        <v>209</v>
      </c>
      <c r="U210">
        <f t="shared" si="11"/>
        <v>1997</v>
      </c>
      <c r="V210">
        <v>95692.042533081287</v>
      </c>
      <c r="W210" t="str">
        <f t="shared" si="12"/>
        <v>Argentine Grand Prix</v>
      </c>
      <c r="X210">
        <f t="shared" si="13"/>
        <v>25</v>
      </c>
    </row>
    <row r="211" spans="1:24" hidden="1" x14ac:dyDescent="0.3">
      <c r="A211">
        <v>210</v>
      </c>
      <c r="B211">
        <v>1997</v>
      </c>
      <c r="C211">
        <v>4</v>
      </c>
      <c r="D211">
        <v>21</v>
      </c>
      <c r="E211" t="s">
        <v>94</v>
      </c>
      <c r="F211" s="1">
        <v>35547</v>
      </c>
      <c r="G211" t="s">
        <v>20</v>
      </c>
      <c r="H211" t="s">
        <v>252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R211" t="s">
        <v>20</v>
      </c>
      <c r="T211" s="3">
        <v>210</v>
      </c>
      <c r="U211">
        <f t="shared" si="11"/>
        <v>1997</v>
      </c>
      <c r="V211">
        <v>90288.224080267551</v>
      </c>
      <c r="W211" t="str">
        <f t="shared" si="12"/>
        <v>San Marino Grand Prix</v>
      </c>
      <c r="X211">
        <f t="shared" si="13"/>
        <v>21</v>
      </c>
    </row>
    <row r="212" spans="1:24" x14ac:dyDescent="0.3">
      <c r="A212">
        <v>211</v>
      </c>
      <c r="B212">
        <v>1997</v>
      </c>
      <c r="C212">
        <v>5</v>
      </c>
      <c r="D212">
        <v>6</v>
      </c>
      <c r="E212" t="s">
        <v>29</v>
      </c>
      <c r="F212" s="1">
        <v>35561</v>
      </c>
      <c r="G212" t="s">
        <v>20</v>
      </c>
      <c r="H212" t="s">
        <v>253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T212" s="3">
        <v>104</v>
      </c>
      <c r="U212">
        <f t="shared" si="11"/>
        <v>2004</v>
      </c>
      <c r="V212">
        <v>86690.60398230089</v>
      </c>
      <c r="W212" t="str">
        <f t="shared" si="12"/>
        <v>Italian Grand Prix</v>
      </c>
      <c r="X212">
        <f t="shared" si="13"/>
        <v>14</v>
      </c>
    </row>
    <row r="213" spans="1:24" hidden="1" x14ac:dyDescent="0.3">
      <c r="A213">
        <v>212</v>
      </c>
      <c r="B213">
        <v>1997</v>
      </c>
      <c r="C213">
        <v>6</v>
      </c>
      <c r="D213">
        <v>4</v>
      </c>
      <c r="E213" t="s">
        <v>27</v>
      </c>
      <c r="F213" s="1">
        <v>35575</v>
      </c>
      <c r="G213" t="s">
        <v>20</v>
      </c>
      <c r="H213" t="s">
        <v>254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T213" s="3">
        <v>212</v>
      </c>
      <c r="U213">
        <f t="shared" si="11"/>
        <v>1997</v>
      </c>
      <c r="V213">
        <v>86331.242857142861</v>
      </c>
      <c r="W213" t="str">
        <f t="shared" si="12"/>
        <v>Spanish Grand Prix</v>
      </c>
      <c r="X213">
        <f t="shared" si="13"/>
        <v>4</v>
      </c>
    </row>
    <row r="214" spans="1:24" x14ac:dyDescent="0.3">
      <c r="A214">
        <v>213</v>
      </c>
      <c r="B214">
        <v>1997</v>
      </c>
      <c r="C214">
        <v>7</v>
      </c>
      <c r="D214">
        <v>7</v>
      </c>
      <c r="E214" t="s">
        <v>59</v>
      </c>
      <c r="F214" s="1">
        <v>35596</v>
      </c>
      <c r="G214" t="s">
        <v>20</v>
      </c>
      <c r="H214" t="s">
        <v>255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T214" s="3">
        <v>85</v>
      </c>
      <c r="U214">
        <f t="shared" si="11"/>
        <v>2005</v>
      </c>
      <c r="V214">
        <v>86136.437320574158</v>
      </c>
      <c r="W214" t="str">
        <f t="shared" si="12"/>
        <v>Italian Grand Prix</v>
      </c>
      <c r="X214">
        <f t="shared" si="13"/>
        <v>14</v>
      </c>
    </row>
    <row r="215" spans="1:24" hidden="1" x14ac:dyDescent="0.3">
      <c r="A215">
        <v>214</v>
      </c>
      <c r="B215">
        <v>1997</v>
      </c>
      <c r="C215">
        <v>8</v>
      </c>
      <c r="D215">
        <v>8</v>
      </c>
      <c r="E215" t="s">
        <v>61</v>
      </c>
      <c r="F215" s="1">
        <v>35610</v>
      </c>
      <c r="G215" t="s">
        <v>20</v>
      </c>
      <c r="H215" t="s">
        <v>256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T215" s="3">
        <v>214</v>
      </c>
      <c r="U215">
        <f t="shared" si="11"/>
        <v>1997</v>
      </c>
      <c r="V215">
        <v>83838.607413647856</v>
      </c>
      <c r="W215" t="str">
        <f t="shared" si="12"/>
        <v>French Grand Prix</v>
      </c>
      <c r="X215">
        <f t="shared" si="13"/>
        <v>8</v>
      </c>
    </row>
    <row r="216" spans="1:24" hidden="1" x14ac:dyDescent="0.3">
      <c r="A216">
        <v>215</v>
      </c>
      <c r="B216">
        <v>1997</v>
      </c>
      <c r="C216">
        <v>9</v>
      </c>
      <c r="D216">
        <v>9</v>
      </c>
      <c r="E216" t="s">
        <v>33</v>
      </c>
      <c r="F216" s="1">
        <v>35624</v>
      </c>
      <c r="G216" t="s">
        <v>20</v>
      </c>
      <c r="H216" t="s">
        <v>257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T216" s="3">
        <v>215</v>
      </c>
      <c r="U216">
        <f t="shared" si="11"/>
        <v>1997</v>
      </c>
      <c r="V216">
        <v>91178.6669921875</v>
      </c>
      <c r="W216" t="str">
        <f t="shared" si="12"/>
        <v>British Grand Prix</v>
      </c>
      <c r="X216">
        <f t="shared" si="13"/>
        <v>9</v>
      </c>
    </row>
    <row r="217" spans="1:24" hidden="1" x14ac:dyDescent="0.3">
      <c r="A217">
        <v>216</v>
      </c>
      <c r="B217">
        <v>1997</v>
      </c>
      <c r="C217">
        <v>10</v>
      </c>
      <c r="D217">
        <v>10</v>
      </c>
      <c r="E217" t="s">
        <v>35</v>
      </c>
      <c r="F217" s="1">
        <v>35638</v>
      </c>
      <c r="G217" t="s">
        <v>20</v>
      </c>
      <c r="H217" t="s">
        <v>258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T217" s="3">
        <v>216</v>
      </c>
      <c r="U217">
        <f t="shared" si="11"/>
        <v>1997</v>
      </c>
      <c r="V217">
        <v>109984.96030534351</v>
      </c>
      <c r="W217" t="str">
        <f t="shared" si="12"/>
        <v>German Grand Prix</v>
      </c>
      <c r="X217">
        <f t="shared" si="13"/>
        <v>10</v>
      </c>
    </row>
    <row r="218" spans="1:24" hidden="1" x14ac:dyDescent="0.3">
      <c r="A218">
        <v>217</v>
      </c>
      <c r="B218">
        <v>1997</v>
      </c>
      <c r="C218">
        <v>11</v>
      </c>
      <c r="D218">
        <v>11</v>
      </c>
      <c r="E218" t="s">
        <v>37</v>
      </c>
      <c r="F218" s="1">
        <v>35652</v>
      </c>
      <c r="G218" t="s">
        <v>20</v>
      </c>
      <c r="H218" t="s">
        <v>259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T218" s="3">
        <v>217</v>
      </c>
      <c r="U218">
        <f t="shared" si="11"/>
        <v>1997</v>
      </c>
      <c r="V218">
        <v>83373.503469545103</v>
      </c>
      <c r="W218" t="str">
        <f t="shared" si="12"/>
        <v>Hungarian Grand Prix</v>
      </c>
      <c r="X218">
        <f t="shared" si="13"/>
        <v>11</v>
      </c>
    </row>
    <row r="219" spans="1:24" x14ac:dyDescent="0.3">
      <c r="A219">
        <v>218</v>
      </c>
      <c r="B219">
        <v>1997</v>
      </c>
      <c r="C219">
        <v>12</v>
      </c>
      <c r="D219">
        <v>13</v>
      </c>
      <c r="E219" t="s">
        <v>41</v>
      </c>
      <c r="F219" s="1">
        <v>35666</v>
      </c>
      <c r="G219" t="s">
        <v>20</v>
      </c>
      <c r="H219" t="s">
        <v>260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T219" s="3">
        <v>67</v>
      </c>
      <c r="U219">
        <f t="shared" si="11"/>
        <v>2006</v>
      </c>
      <c r="V219">
        <v>86428.36257309941</v>
      </c>
      <c r="W219" t="str">
        <f t="shared" si="12"/>
        <v>Italian Grand Prix</v>
      </c>
      <c r="X219">
        <f t="shared" si="13"/>
        <v>14</v>
      </c>
    </row>
    <row r="220" spans="1:24" x14ac:dyDescent="0.3">
      <c r="A220">
        <v>219</v>
      </c>
      <c r="B220">
        <v>1997</v>
      </c>
      <c r="C220">
        <v>13</v>
      </c>
      <c r="D220">
        <v>14</v>
      </c>
      <c r="E220" t="s">
        <v>43</v>
      </c>
      <c r="F220" s="1">
        <v>35680</v>
      </c>
      <c r="G220" t="s">
        <v>20</v>
      </c>
      <c r="H220" t="s">
        <v>261</v>
      </c>
      <c r="I220" t="s">
        <v>20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  <c r="T220" s="3">
        <v>48</v>
      </c>
      <c r="U220">
        <f t="shared" si="11"/>
        <v>2007</v>
      </c>
      <c r="V220">
        <v>90796.268361581926</v>
      </c>
      <c r="W220" t="str">
        <f t="shared" si="12"/>
        <v>Italian Grand Prix</v>
      </c>
      <c r="X220">
        <f t="shared" si="13"/>
        <v>14</v>
      </c>
    </row>
    <row r="221" spans="1:24" hidden="1" x14ac:dyDescent="0.3">
      <c r="A221">
        <v>220</v>
      </c>
      <c r="B221">
        <v>1997</v>
      </c>
      <c r="C221">
        <v>14</v>
      </c>
      <c r="D221">
        <v>70</v>
      </c>
      <c r="E221" t="s">
        <v>152</v>
      </c>
      <c r="F221" s="1">
        <v>35694</v>
      </c>
      <c r="G221" t="s">
        <v>20</v>
      </c>
      <c r="H221" t="s">
        <v>262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T221" s="3">
        <v>220</v>
      </c>
      <c r="U221">
        <f t="shared" si="11"/>
        <v>1997</v>
      </c>
      <c r="V221">
        <v>74986.253333333327</v>
      </c>
      <c r="W221" t="str">
        <f t="shared" si="12"/>
        <v>Austrian Grand Prix</v>
      </c>
      <c r="X221">
        <f t="shared" si="13"/>
        <v>70</v>
      </c>
    </row>
    <row r="222" spans="1:24" hidden="1" x14ac:dyDescent="0.3">
      <c r="A222">
        <v>221</v>
      </c>
      <c r="B222">
        <v>1997</v>
      </c>
      <c r="C222">
        <v>15</v>
      </c>
      <c r="D222">
        <v>20</v>
      </c>
      <c r="E222" t="s">
        <v>246</v>
      </c>
      <c r="F222" s="1">
        <v>35701</v>
      </c>
      <c r="G222" t="s">
        <v>20</v>
      </c>
      <c r="H222" t="s">
        <v>263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  <c r="T222" s="3">
        <v>221</v>
      </c>
      <c r="U222">
        <f t="shared" si="11"/>
        <v>1997</v>
      </c>
      <c r="V222">
        <v>82777.534482758623</v>
      </c>
      <c r="W222" t="str">
        <f t="shared" si="12"/>
        <v>Luxembourg Grand Prix</v>
      </c>
      <c r="X222">
        <f t="shared" si="13"/>
        <v>20</v>
      </c>
    </row>
    <row r="223" spans="1:24" x14ac:dyDescent="0.3">
      <c r="A223">
        <v>222</v>
      </c>
      <c r="B223">
        <v>1997</v>
      </c>
      <c r="C223">
        <v>16</v>
      </c>
      <c r="D223">
        <v>22</v>
      </c>
      <c r="E223" t="s">
        <v>47</v>
      </c>
      <c r="F223" s="1">
        <v>35715</v>
      </c>
      <c r="G223" t="s">
        <v>20</v>
      </c>
      <c r="H223" t="s">
        <v>264</v>
      </c>
      <c r="I223" t="s">
        <v>20</v>
      </c>
      <c r="J223" t="s">
        <v>20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  <c r="T223" s="3">
        <v>31</v>
      </c>
      <c r="U223">
        <f t="shared" si="11"/>
        <v>2008</v>
      </c>
      <c r="V223">
        <v>99650.074037512342</v>
      </c>
      <c r="W223" t="str">
        <f t="shared" si="12"/>
        <v>Italian Grand Prix</v>
      </c>
      <c r="X223">
        <f t="shared" si="13"/>
        <v>14</v>
      </c>
    </row>
    <row r="224" spans="1:24" hidden="1" x14ac:dyDescent="0.3">
      <c r="A224">
        <v>223</v>
      </c>
      <c r="B224">
        <v>1997</v>
      </c>
      <c r="C224">
        <v>17</v>
      </c>
      <c r="D224">
        <v>26</v>
      </c>
      <c r="E224" t="s">
        <v>39</v>
      </c>
      <c r="F224" s="1">
        <v>35729</v>
      </c>
      <c r="G224" t="s">
        <v>20</v>
      </c>
      <c r="H224" t="s">
        <v>265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T224" s="3">
        <v>223</v>
      </c>
      <c r="U224">
        <f t="shared" si="11"/>
        <v>1997</v>
      </c>
      <c r="V224">
        <v>87072.146468401494</v>
      </c>
      <c r="W224" t="str">
        <f t="shared" si="12"/>
        <v>European Grand Prix</v>
      </c>
      <c r="X224">
        <f t="shared" si="13"/>
        <v>26</v>
      </c>
    </row>
    <row r="225" spans="1:24" hidden="1" x14ac:dyDescent="0.3">
      <c r="A225">
        <v>224</v>
      </c>
      <c r="B225">
        <v>1996</v>
      </c>
      <c r="C225">
        <v>1</v>
      </c>
      <c r="D225">
        <v>1</v>
      </c>
      <c r="E225" t="s">
        <v>18</v>
      </c>
      <c r="F225" s="1">
        <v>35134</v>
      </c>
      <c r="G225" t="s">
        <v>20</v>
      </c>
      <c r="H225" t="s">
        <v>266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  <c r="T225" s="3">
        <v>224</v>
      </c>
      <c r="U225">
        <f t="shared" si="11"/>
        <v>1996</v>
      </c>
      <c r="V225">
        <v>99021.050492610841</v>
      </c>
      <c r="W225" t="str">
        <f t="shared" si="12"/>
        <v>Australian Grand Prix</v>
      </c>
      <c r="X225">
        <f t="shared" si="13"/>
        <v>1</v>
      </c>
    </row>
    <row r="226" spans="1:24" hidden="1" x14ac:dyDescent="0.3">
      <c r="A226">
        <v>225</v>
      </c>
      <c r="B226">
        <v>1996</v>
      </c>
      <c r="C226">
        <v>2</v>
      </c>
      <c r="D226">
        <v>18</v>
      </c>
      <c r="E226" t="s">
        <v>49</v>
      </c>
      <c r="F226" s="1">
        <v>35155</v>
      </c>
      <c r="G226" t="s">
        <v>20</v>
      </c>
      <c r="H226" t="s">
        <v>267</v>
      </c>
      <c r="I226" t="s">
        <v>20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  <c r="T226" s="3">
        <v>225</v>
      </c>
      <c r="U226">
        <f t="shared" si="11"/>
        <v>1996</v>
      </c>
      <c r="V226">
        <v>96868.486388384757</v>
      </c>
      <c r="W226" t="str">
        <f t="shared" si="12"/>
        <v>Brazilian Grand Prix</v>
      </c>
      <c r="X226">
        <f t="shared" si="13"/>
        <v>18</v>
      </c>
    </row>
    <row r="227" spans="1:24" hidden="1" x14ac:dyDescent="0.3">
      <c r="A227">
        <v>226</v>
      </c>
      <c r="B227">
        <v>1996</v>
      </c>
      <c r="C227">
        <v>3</v>
      </c>
      <c r="D227">
        <v>25</v>
      </c>
      <c r="E227" t="s">
        <v>233</v>
      </c>
      <c r="F227" s="1">
        <v>35162</v>
      </c>
      <c r="G227" t="s">
        <v>20</v>
      </c>
      <c r="H227" t="s">
        <v>268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T227" s="3">
        <v>226</v>
      </c>
      <c r="U227">
        <f t="shared" si="11"/>
        <v>1996</v>
      </c>
      <c r="V227">
        <v>98446.646057347665</v>
      </c>
      <c r="W227" t="str">
        <f t="shared" si="12"/>
        <v>Argentine Grand Prix</v>
      </c>
      <c r="X227">
        <f t="shared" si="13"/>
        <v>25</v>
      </c>
    </row>
    <row r="228" spans="1:24" hidden="1" x14ac:dyDescent="0.3">
      <c r="A228">
        <v>227</v>
      </c>
      <c r="B228">
        <v>1996</v>
      </c>
      <c r="C228">
        <v>4</v>
      </c>
      <c r="D228">
        <v>20</v>
      </c>
      <c r="E228" t="s">
        <v>39</v>
      </c>
      <c r="F228" s="1">
        <v>35183</v>
      </c>
      <c r="G228" t="s">
        <v>20</v>
      </c>
      <c r="H228" t="s">
        <v>269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  <c r="T228" s="3">
        <v>227</v>
      </c>
      <c r="U228">
        <f t="shared" si="11"/>
        <v>1996</v>
      </c>
      <c r="V228">
        <v>85186.728506787331</v>
      </c>
      <c r="W228" t="str">
        <f t="shared" si="12"/>
        <v>European Grand Prix</v>
      </c>
      <c r="X228">
        <f t="shared" si="13"/>
        <v>20</v>
      </c>
    </row>
    <row r="229" spans="1:24" hidden="1" x14ac:dyDescent="0.3">
      <c r="A229">
        <v>228</v>
      </c>
      <c r="B229">
        <v>1996</v>
      </c>
      <c r="C229">
        <v>5</v>
      </c>
      <c r="D229">
        <v>21</v>
      </c>
      <c r="E229" t="s">
        <v>94</v>
      </c>
      <c r="F229" s="1">
        <v>35190</v>
      </c>
      <c r="G229" t="s">
        <v>20</v>
      </c>
      <c r="H229" t="s">
        <v>270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  <c r="T229" s="3">
        <v>228</v>
      </c>
      <c r="U229">
        <f t="shared" si="11"/>
        <v>1996</v>
      </c>
      <c r="V229">
        <v>93190.647509578543</v>
      </c>
      <c r="W229" t="str">
        <f t="shared" si="12"/>
        <v>San Marino Grand Prix</v>
      </c>
      <c r="X229">
        <f t="shared" si="13"/>
        <v>21</v>
      </c>
    </row>
    <row r="230" spans="1:24" x14ac:dyDescent="0.3">
      <c r="A230">
        <v>229</v>
      </c>
      <c r="B230">
        <v>1996</v>
      </c>
      <c r="C230">
        <v>6</v>
      </c>
      <c r="D230">
        <v>6</v>
      </c>
      <c r="E230" t="s">
        <v>29</v>
      </c>
      <c r="F230" s="1">
        <v>35204</v>
      </c>
      <c r="G230" t="s">
        <v>20</v>
      </c>
      <c r="H230" t="s">
        <v>271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T230" s="3">
        <v>13</v>
      </c>
      <c r="U230">
        <f t="shared" si="11"/>
        <v>2009</v>
      </c>
      <c r="V230">
        <v>88049.083518930958</v>
      </c>
      <c r="W230" t="str">
        <f t="shared" si="12"/>
        <v>Italian Grand Prix</v>
      </c>
      <c r="X230">
        <f t="shared" si="13"/>
        <v>14</v>
      </c>
    </row>
    <row r="231" spans="1:24" hidden="1" x14ac:dyDescent="0.3">
      <c r="A231">
        <v>230</v>
      </c>
      <c r="B231">
        <v>1996</v>
      </c>
      <c r="C231">
        <v>7</v>
      </c>
      <c r="D231">
        <v>4</v>
      </c>
      <c r="E231" t="s">
        <v>27</v>
      </c>
      <c r="F231" s="1">
        <v>35218</v>
      </c>
      <c r="G231" t="s">
        <v>20</v>
      </c>
      <c r="H231" t="s">
        <v>272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T231" s="3">
        <v>230</v>
      </c>
      <c r="U231">
        <f t="shared" si="11"/>
        <v>1996</v>
      </c>
      <c r="V231">
        <v>113189.83724832215</v>
      </c>
      <c r="W231" t="str">
        <f t="shared" si="12"/>
        <v>Spanish Grand Prix</v>
      </c>
      <c r="X231">
        <f t="shared" si="13"/>
        <v>4</v>
      </c>
    </row>
    <row r="232" spans="1:24" x14ac:dyDescent="0.3">
      <c r="A232">
        <v>231</v>
      </c>
      <c r="B232">
        <v>1996</v>
      </c>
      <c r="C232">
        <v>8</v>
      </c>
      <c r="D232">
        <v>7</v>
      </c>
      <c r="E232" t="s">
        <v>59</v>
      </c>
      <c r="F232" s="1">
        <v>35232</v>
      </c>
      <c r="G232" t="s">
        <v>20</v>
      </c>
      <c r="H232" t="s">
        <v>273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T232" s="3">
        <v>350</v>
      </c>
      <c r="U232">
        <f t="shared" si="11"/>
        <v>2010</v>
      </c>
      <c r="V232">
        <v>88298.869683257915</v>
      </c>
      <c r="W232" t="str">
        <f t="shared" si="12"/>
        <v>Italian Grand Prix</v>
      </c>
      <c r="X232">
        <f t="shared" si="13"/>
        <v>14</v>
      </c>
    </row>
    <row r="233" spans="1:24" hidden="1" x14ac:dyDescent="0.3">
      <c r="A233">
        <v>232</v>
      </c>
      <c r="B233">
        <v>1996</v>
      </c>
      <c r="C233">
        <v>9</v>
      </c>
      <c r="D233">
        <v>8</v>
      </c>
      <c r="E233" t="s">
        <v>61</v>
      </c>
      <c r="F233" s="1">
        <v>35246</v>
      </c>
      <c r="G233" t="s">
        <v>20</v>
      </c>
      <c r="H233" t="s">
        <v>274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T233" s="3">
        <v>232</v>
      </c>
      <c r="U233">
        <f t="shared" si="11"/>
        <v>1996</v>
      </c>
      <c r="V233">
        <v>82347.862925482987</v>
      </c>
      <c r="W233" t="str">
        <f t="shared" si="12"/>
        <v>French Grand Prix</v>
      </c>
      <c r="X233">
        <f t="shared" si="13"/>
        <v>8</v>
      </c>
    </row>
    <row r="234" spans="1:24" hidden="1" x14ac:dyDescent="0.3">
      <c r="A234">
        <v>233</v>
      </c>
      <c r="B234">
        <v>1996</v>
      </c>
      <c r="C234">
        <v>10</v>
      </c>
      <c r="D234">
        <v>9</v>
      </c>
      <c r="E234" t="s">
        <v>33</v>
      </c>
      <c r="F234" s="1">
        <v>35260</v>
      </c>
      <c r="G234" t="s">
        <v>20</v>
      </c>
      <c r="H234" t="s">
        <v>275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T234" s="3">
        <v>233</v>
      </c>
      <c r="U234">
        <f t="shared" si="11"/>
        <v>1996</v>
      </c>
      <c r="V234">
        <v>93658.725173210158</v>
      </c>
      <c r="W234" t="str">
        <f t="shared" si="12"/>
        <v>British Grand Prix</v>
      </c>
      <c r="X234">
        <f t="shared" si="13"/>
        <v>9</v>
      </c>
    </row>
    <row r="235" spans="1:24" hidden="1" x14ac:dyDescent="0.3">
      <c r="A235">
        <v>234</v>
      </c>
      <c r="B235">
        <v>1996</v>
      </c>
      <c r="C235">
        <v>11</v>
      </c>
      <c r="D235">
        <v>10</v>
      </c>
      <c r="E235" t="s">
        <v>35</v>
      </c>
      <c r="F235" s="1">
        <v>35274</v>
      </c>
      <c r="G235" t="s">
        <v>20</v>
      </c>
      <c r="H235" t="s">
        <v>276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T235" s="3">
        <v>234</v>
      </c>
      <c r="U235">
        <f t="shared" si="11"/>
        <v>1996</v>
      </c>
      <c r="V235">
        <v>111430.56268221575</v>
      </c>
      <c r="W235" t="str">
        <f t="shared" si="12"/>
        <v>German Grand Prix</v>
      </c>
      <c r="X235">
        <f t="shared" si="13"/>
        <v>10</v>
      </c>
    </row>
    <row r="236" spans="1:24" hidden="1" x14ac:dyDescent="0.3">
      <c r="A236">
        <v>235</v>
      </c>
      <c r="B236">
        <v>1996</v>
      </c>
      <c r="C236">
        <v>12</v>
      </c>
      <c r="D236">
        <v>11</v>
      </c>
      <c r="E236" t="s">
        <v>37</v>
      </c>
      <c r="F236" s="1">
        <v>35288</v>
      </c>
      <c r="G236" t="s">
        <v>20</v>
      </c>
      <c r="H236" t="s">
        <v>277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T236" s="3">
        <v>235</v>
      </c>
      <c r="U236">
        <f t="shared" si="11"/>
        <v>1996</v>
      </c>
      <c r="V236">
        <v>84920.791497975704</v>
      </c>
      <c r="W236" t="str">
        <f t="shared" si="12"/>
        <v>Hungarian Grand Prix</v>
      </c>
      <c r="X236">
        <f t="shared" si="13"/>
        <v>11</v>
      </c>
    </row>
    <row r="237" spans="1:24" x14ac:dyDescent="0.3">
      <c r="A237">
        <v>236</v>
      </c>
      <c r="B237">
        <v>1996</v>
      </c>
      <c r="C237">
        <v>13</v>
      </c>
      <c r="D237">
        <v>13</v>
      </c>
      <c r="E237" t="s">
        <v>41</v>
      </c>
      <c r="F237" s="1">
        <v>35302</v>
      </c>
      <c r="G237" t="s">
        <v>20</v>
      </c>
      <c r="H237" t="s">
        <v>278</v>
      </c>
      <c r="I237" t="s">
        <v>20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  <c r="T237" s="3">
        <v>853</v>
      </c>
      <c r="U237">
        <f t="shared" si="11"/>
        <v>2011</v>
      </c>
      <c r="V237">
        <v>95309.739032620928</v>
      </c>
      <c r="W237" t="str">
        <f t="shared" si="12"/>
        <v>Italian Grand Prix</v>
      </c>
      <c r="X237">
        <f t="shared" si="13"/>
        <v>14</v>
      </c>
    </row>
    <row r="238" spans="1:24" x14ac:dyDescent="0.3">
      <c r="A238">
        <v>237</v>
      </c>
      <c r="B238">
        <v>1996</v>
      </c>
      <c r="C238">
        <v>14</v>
      </c>
      <c r="D238">
        <v>14</v>
      </c>
      <c r="E238" t="s">
        <v>43</v>
      </c>
      <c r="F238" s="1">
        <v>35316</v>
      </c>
      <c r="G238" t="s">
        <v>20</v>
      </c>
      <c r="H238" t="s">
        <v>279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T238" s="3">
        <v>872</v>
      </c>
      <c r="U238">
        <f t="shared" si="11"/>
        <v>2012</v>
      </c>
      <c r="V238">
        <v>91499.331370899919</v>
      </c>
      <c r="W238" t="str">
        <f t="shared" si="12"/>
        <v>Italian Grand Prix</v>
      </c>
      <c r="X238">
        <f t="shared" si="13"/>
        <v>14</v>
      </c>
    </row>
    <row r="239" spans="1:24" hidden="1" x14ac:dyDescent="0.3">
      <c r="A239">
        <v>238</v>
      </c>
      <c r="B239">
        <v>1996</v>
      </c>
      <c r="C239">
        <v>15</v>
      </c>
      <c r="D239">
        <v>27</v>
      </c>
      <c r="E239" t="s">
        <v>280</v>
      </c>
      <c r="F239" s="1">
        <v>35330</v>
      </c>
      <c r="G239" t="s">
        <v>20</v>
      </c>
      <c r="H239" t="s">
        <v>281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T239" s="3">
        <v>238</v>
      </c>
      <c r="U239">
        <f t="shared" si="11"/>
        <v>1996</v>
      </c>
      <c r="V239">
        <v>88531.929906542049</v>
      </c>
      <c r="W239" t="str">
        <f t="shared" si="12"/>
        <v>Portuguese Grand Prix</v>
      </c>
      <c r="X239">
        <f t="shared" si="13"/>
        <v>27</v>
      </c>
    </row>
    <row r="240" spans="1:24" x14ac:dyDescent="0.3">
      <c r="A240">
        <v>239</v>
      </c>
      <c r="B240">
        <v>1996</v>
      </c>
      <c r="C240">
        <v>16</v>
      </c>
      <c r="D240">
        <v>22</v>
      </c>
      <c r="E240" t="s">
        <v>47</v>
      </c>
      <c r="F240" s="1">
        <v>35351</v>
      </c>
      <c r="G240" t="s">
        <v>20</v>
      </c>
      <c r="H240" t="s">
        <v>282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T240" s="3">
        <v>892</v>
      </c>
      <c r="U240">
        <f t="shared" si="11"/>
        <v>2013</v>
      </c>
      <c r="V240">
        <v>89949.155285313376</v>
      </c>
      <c r="W240" t="str">
        <f t="shared" si="12"/>
        <v>Italian Grand Prix</v>
      </c>
      <c r="X240">
        <f t="shared" si="13"/>
        <v>14</v>
      </c>
    </row>
    <row r="241" spans="1:24" hidden="1" x14ac:dyDescent="0.3">
      <c r="A241">
        <v>240</v>
      </c>
      <c r="B241">
        <v>1995</v>
      </c>
      <c r="C241">
        <v>1</v>
      </c>
      <c r="D241">
        <v>18</v>
      </c>
      <c r="E241" t="s">
        <v>49</v>
      </c>
      <c r="F241" s="1">
        <v>34784</v>
      </c>
      <c r="G241" t="s">
        <v>20</v>
      </c>
      <c r="H241" t="s">
        <v>283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T241" s="3">
        <v>337</v>
      </c>
      <c r="U241">
        <f t="shared" si="11"/>
        <v>2010</v>
      </c>
      <c r="V241">
        <v>123994.8826754386</v>
      </c>
      <c r="W241" t="str">
        <f t="shared" si="12"/>
        <v>Bahrain Grand Prix</v>
      </c>
      <c r="X241">
        <f t="shared" si="13"/>
        <v>3</v>
      </c>
    </row>
    <row r="242" spans="1:24" hidden="1" x14ac:dyDescent="0.3">
      <c r="A242">
        <v>241</v>
      </c>
      <c r="B242">
        <v>1995</v>
      </c>
      <c r="C242">
        <v>2</v>
      </c>
      <c r="D242">
        <v>25</v>
      </c>
      <c r="E242" t="s">
        <v>233</v>
      </c>
      <c r="F242" s="1">
        <v>34798</v>
      </c>
      <c r="G242" t="s">
        <v>20</v>
      </c>
      <c r="H242" t="s">
        <v>284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T242" s="3">
        <v>338</v>
      </c>
      <c r="U242">
        <f t="shared" si="11"/>
        <v>2010</v>
      </c>
      <c r="V242">
        <v>101076.80957562568</v>
      </c>
      <c r="W242" t="str">
        <f t="shared" si="12"/>
        <v>Australian Grand Prix</v>
      </c>
      <c r="X242">
        <f t="shared" si="13"/>
        <v>1</v>
      </c>
    </row>
    <row r="243" spans="1:24" hidden="1" x14ac:dyDescent="0.3">
      <c r="A243">
        <v>242</v>
      </c>
      <c r="B243">
        <v>1995</v>
      </c>
      <c r="C243">
        <v>3</v>
      </c>
      <c r="D243">
        <v>21</v>
      </c>
      <c r="E243" t="s">
        <v>94</v>
      </c>
      <c r="F243" s="1">
        <v>34819</v>
      </c>
      <c r="G243" t="s">
        <v>20</v>
      </c>
      <c r="H243" t="s">
        <v>285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T243" s="3">
        <v>339</v>
      </c>
      <c r="U243">
        <f t="shared" si="11"/>
        <v>2010</v>
      </c>
      <c r="V243">
        <v>104026.1171950048</v>
      </c>
      <c r="W243" t="str">
        <f t="shared" si="12"/>
        <v>Malaysian Grand Prix</v>
      </c>
      <c r="X243">
        <f t="shared" si="13"/>
        <v>2</v>
      </c>
    </row>
    <row r="244" spans="1:24" hidden="1" x14ac:dyDescent="0.3">
      <c r="A244">
        <v>243</v>
      </c>
      <c r="B244">
        <v>1995</v>
      </c>
      <c r="C244">
        <v>4</v>
      </c>
      <c r="D244">
        <v>4</v>
      </c>
      <c r="E244" t="s">
        <v>27</v>
      </c>
      <c r="F244" s="1">
        <v>34833</v>
      </c>
      <c r="G244" t="s">
        <v>20</v>
      </c>
      <c r="H244" t="s">
        <v>286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  <c r="T244" s="3">
        <v>340</v>
      </c>
      <c r="U244">
        <f t="shared" si="11"/>
        <v>2010</v>
      </c>
      <c r="V244">
        <v>118109.44670050761</v>
      </c>
      <c r="W244" t="str">
        <f t="shared" si="12"/>
        <v>Chinese Grand Prix</v>
      </c>
      <c r="X244">
        <f t="shared" si="13"/>
        <v>17</v>
      </c>
    </row>
    <row r="245" spans="1:24" hidden="1" x14ac:dyDescent="0.3">
      <c r="A245">
        <v>244</v>
      </c>
      <c r="B245">
        <v>1995</v>
      </c>
      <c r="C245">
        <v>5</v>
      </c>
      <c r="D245">
        <v>6</v>
      </c>
      <c r="E245" t="s">
        <v>29</v>
      </c>
      <c r="F245" s="1">
        <v>34847</v>
      </c>
      <c r="G245" t="s">
        <v>20</v>
      </c>
      <c r="H245" t="s">
        <v>287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  <c r="T245" s="3">
        <v>341</v>
      </c>
      <c r="U245">
        <f t="shared" si="11"/>
        <v>2010</v>
      </c>
      <c r="V245">
        <v>89306.266666666663</v>
      </c>
      <c r="W245" t="str">
        <f t="shared" si="12"/>
        <v>Spanish Grand Prix</v>
      </c>
      <c r="X245">
        <f t="shared" si="13"/>
        <v>4</v>
      </c>
    </row>
    <row r="246" spans="1:24" x14ac:dyDescent="0.3">
      <c r="A246">
        <v>245</v>
      </c>
      <c r="B246">
        <v>1995</v>
      </c>
      <c r="C246">
        <v>6</v>
      </c>
      <c r="D246">
        <v>7</v>
      </c>
      <c r="E246" t="s">
        <v>59</v>
      </c>
      <c r="F246" s="1">
        <v>34861</v>
      </c>
      <c r="G246" t="s">
        <v>20</v>
      </c>
      <c r="H246" t="s">
        <v>288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T246" s="3">
        <v>912</v>
      </c>
      <c r="U246">
        <f t="shared" si="11"/>
        <v>2014</v>
      </c>
      <c r="V246">
        <v>91257.949261992617</v>
      </c>
      <c r="W246" t="str">
        <f t="shared" si="12"/>
        <v>Italian Grand Prix</v>
      </c>
      <c r="X246">
        <f t="shared" si="13"/>
        <v>14</v>
      </c>
    </row>
    <row r="247" spans="1:24" hidden="1" x14ac:dyDescent="0.3">
      <c r="A247">
        <v>246</v>
      </c>
      <c r="B247">
        <v>1995</v>
      </c>
      <c r="C247">
        <v>7</v>
      </c>
      <c r="D247">
        <v>8</v>
      </c>
      <c r="E247" t="s">
        <v>61</v>
      </c>
      <c r="F247" s="1">
        <v>34882</v>
      </c>
      <c r="G247" t="s">
        <v>20</v>
      </c>
      <c r="H247" t="s">
        <v>289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T247" s="3">
        <v>343</v>
      </c>
      <c r="U247">
        <f t="shared" si="11"/>
        <v>2010</v>
      </c>
      <c r="V247">
        <v>93885.030162412993</v>
      </c>
      <c r="W247" t="str">
        <f t="shared" si="12"/>
        <v>Turkish Grand Prix</v>
      </c>
      <c r="X247">
        <f t="shared" si="13"/>
        <v>5</v>
      </c>
    </row>
    <row r="248" spans="1:24" x14ac:dyDescent="0.3">
      <c r="A248">
        <v>247</v>
      </c>
      <c r="B248">
        <v>1995</v>
      </c>
      <c r="C248">
        <v>8</v>
      </c>
      <c r="D248">
        <v>9</v>
      </c>
      <c r="E248" t="s">
        <v>33</v>
      </c>
      <c r="F248" s="1">
        <v>34896</v>
      </c>
      <c r="G248" t="s">
        <v>20</v>
      </c>
      <c r="H248" t="s">
        <v>290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T248" s="3">
        <v>938</v>
      </c>
      <c r="U248">
        <f t="shared" si="11"/>
        <v>2015</v>
      </c>
      <c r="V248">
        <v>90377.70695187166</v>
      </c>
      <c r="W248" t="str">
        <f t="shared" si="12"/>
        <v>Italian Grand Prix</v>
      </c>
      <c r="X248">
        <f t="shared" si="13"/>
        <v>14</v>
      </c>
    </row>
    <row r="249" spans="1:24" hidden="1" x14ac:dyDescent="0.3">
      <c r="A249">
        <v>248</v>
      </c>
      <c r="B249">
        <v>1995</v>
      </c>
      <c r="C249">
        <v>9</v>
      </c>
      <c r="D249">
        <v>10</v>
      </c>
      <c r="E249" t="s">
        <v>35</v>
      </c>
      <c r="F249" s="1">
        <v>34910</v>
      </c>
      <c r="G249" t="s">
        <v>20</v>
      </c>
      <c r="H249" t="s">
        <v>291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T249" s="3">
        <v>345</v>
      </c>
      <c r="U249">
        <f t="shared" si="11"/>
        <v>2010</v>
      </c>
      <c r="V249">
        <v>107433.16067146283</v>
      </c>
      <c r="W249" t="str">
        <f t="shared" si="12"/>
        <v>European Grand Prix</v>
      </c>
      <c r="X249">
        <f t="shared" si="13"/>
        <v>12</v>
      </c>
    </row>
    <row r="250" spans="1:24" hidden="1" x14ac:dyDescent="0.3">
      <c r="A250">
        <v>249</v>
      </c>
      <c r="B250">
        <v>1995</v>
      </c>
      <c r="C250">
        <v>10</v>
      </c>
      <c r="D250">
        <v>11</v>
      </c>
      <c r="E250" t="s">
        <v>37</v>
      </c>
      <c r="F250" s="1">
        <v>34924</v>
      </c>
      <c r="G250" t="s">
        <v>20</v>
      </c>
      <c r="H250" t="s">
        <v>292</v>
      </c>
      <c r="I250" t="s">
        <v>20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  <c r="T250" s="3">
        <v>346</v>
      </c>
      <c r="U250">
        <f t="shared" si="11"/>
        <v>2010</v>
      </c>
      <c r="V250">
        <v>99351.352162400712</v>
      </c>
      <c r="W250" t="str">
        <f t="shared" si="12"/>
        <v>British Grand Prix</v>
      </c>
      <c r="X250">
        <f t="shared" si="13"/>
        <v>9</v>
      </c>
    </row>
    <row r="251" spans="1:24" hidden="1" x14ac:dyDescent="0.3">
      <c r="A251">
        <v>250</v>
      </c>
      <c r="B251">
        <v>1995</v>
      </c>
      <c r="C251">
        <v>11</v>
      </c>
      <c r="D251">
        <v>13</v>
      </c>
      <c r="E251" t="s">
        <v>41</v>
      </c>
      <c r="F251" s="1">
        <v>34938</v>
      </c>
      <c r="G251" t="s">
        <v>20</v>
      </c>
      <c r="H251" t="s">
        <v>293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T251" s="3">
        <v>347</v>
      </c>
      <c r="U251">
        <f t="shared" si="11"/>
        <v>2010</v>
      </c>
      <c r="V251">
        <v>80806.173661360343</v>
      </c>
      <c r="W251" t="str">
        <f t="shared" si="12"/>
        <v>German Grand Prix</v>
      </c>
      <c r="X251">
        <f t="shared" si="13"/>
        <v>10</v>
      </c>
    </row>
    <row r="252" spans="1:24" hidden="1" x14ac:dyDescent="0.3">
      <c r="A252">
        <v>251</v>
      </c>
      <c r="B252">
        <v>1995</v>
      </c>
      <c r="C252">
        <v>12</v>
      </c>
      <c r="D252">
        <v>14</v>
      </c>
      <c r="E252" t="s">
        <v>43</v>
      </c>
      <c r="F252" s="1">
        <v>34952</v>
      </c>
      <c r="G252" t="s">
        <v>20</v>
      </c>
      <c r="H252" t="s">
        <v>294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T252" s="3">
        <v>348</v>
      </c>
      <c r="U252">
        <f t="shared" si="11"/>
        <v>2010</v>
      </c>
      <c r="V252">
        <v>89089.875997099341</v>
      </c>
      <c r="W252" t="str">
        <f t="shared" si="12"/>
        <v>Hungarian Grand Prix</v>
      </c>
      <c r="X252">
        <f t="shared" si="13"/>
        <v>11</v>
      </c>
    </row>
    <row r="253" spans="1:24" x14ac:dyDescent="0.3">
      <c r="A253">
        <v>252</v>
      </c>
      <c r="B253">
        <v>1995</v>
      </c>
      <c r="C253">
        <v>13</v>
      </c>
      <c r="D253">
        <v>27</v>
      </c>
      <c r="E253" t="s">
        <v>280</v>
      </c>
      <c r="F253" s="1">
        <v>34966</v>
      </c>
      <c r="G253" t="s">
        <v>20</v>
      </c>
      <c r="H253" t="s">
        <v>295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T253" s="3">
        <v>961</v>
      </c>
      <c r="U253">
        <f t="shared" si="11"/>
        <v>2016</v>
      </c>
      <c r="V253">
        <v>90429.142156862741</v>
      </c>
      <c r="W253" t="str">
        <f t="shared" si="12"/>
        <v>Italian Grand Prix</v>
      </c>
      <c r="X253">
        <f t="shared" si="13"/>
        <v>14</v>
      </c>
    </row>
    <row r="254" spans="1:24" x14ac:dyDescent="0.3">
      <c r="A254">
        <v>253</v>
      </c>
      <c r="B254">
        <v>1995</v>
      </c>
      <c r="C254">
        <v>14</v>
      </c>
      <c r="D254">
        <v>20</v>
      </c>
      <c r="E254" t="s">
        <v>39</v>
      </c>
      <c r="F254" s="1">
        <v>34973</v>
      </c>
      <c r="G254" t="s">
        <v>20</v>
      </c>
      <c r="H254" t="s">
        <v>296</v>
      </c>
      <c r="I254" t="s">
        <v>20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T254" s="3">
        <v>981</v>
      </c>
      <c r="U254">
        <f t="shared" si="11"/>
        <v>2017</v>
      </c>
      <c r="V254">
        <v>87423.607392607388</v>
      </c>
      <c r="W254" t="str">
        <f t="shared" si="12"/>
        <v>Italian Grand Prix</v>
      </c>
      <c r="X254">
        <f t="shared" si="13"/>
        <v>14</v>
      </c>
    </row>
    <row r="255" spans="1:24" hidden="1" x14ac:dyDescent="0.3">
      <c r="A255">
        <v>254</v>
      </c>
      <c r="B255">
        <v>1995</v>
      </c>
      <c r="C255">
        <v>15</v>
      </c>
      <c r="D255">
        <v>28</v>
      </c>
      <c r="E255" t="s">
        <v>297</v>
      </c>
      <c r="F255" s="1">
        <v>34994</v>
      </c>
      <c r="G255" t="s">
        <v>20</v>
      </c>
      <c r="H255" t="s">
        <v>298</v>
      </c>
      <c r="I255" t="s">
        <v>20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  <c r="T255" s="3">
        <v>351</v>
      </c>
      <c r="U255">
        <f t="shared" si="11"/>
        <v>2010</v>
      </c>
      <c r="V255">
        <v>118746.38921161825</v>
      </c>
      <c r="W255" t="str">
        <f t="shared" si="12"/>
        <v>Singapore Grand Prix</v>
      </c>
      <c r="X255">
        <f t="shared" si="13"/>
        <v>15</v>
      </c>
    </row>
    <row r="256" spans="1:24" x14ac:dyDescent="0.3">
      <c r="A256">
        <v>255</v>
      </c>
      <c r="B256">
        <v>1995</v>
      </c>
      <c r="C256">
        <v>16</v>
      </c>
      <c r="D256">
        <v>22</v>
      </c>
      <c r="E256" t="s">
        <v>47</v>
      </c>
      <c r="F256" s="1">
        <v>35001</v>
      </c>
      <c r="G256" t="s">
        <v>20</v>
      </c>
      <c r="H256" t="s">
        <v>299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  <c r="T256" s="3">
        <v>1002</v>
      </c>
      <c r="U256">
        <f t="shared" si="11"/>
        <v>2018</v>
      </c>
      <c r="V256">
        <v>88633.809729729735</v>
      </c>
      <c r="W256" t="str">
        <f t="shared" si="12"/>
        <v>Italian Grand Prix</v>
      </c>
      <c r="X256">
        <f t="shared" si="13"/>
        <v>14</v>
      </c>
    </row>
    <row r="257" spans="1:24" hidden="1" x14ac:dyDescent="0.3">
      <c r="A257">
        <v>256</v>
      </c>
      <c r="B257">
        <v>1995</v>
      </c>
      <c r="C257">
        <v>17</v>
      </c>
      <c r="D257">
        <v>29</v>
      </c>
      <c r="E257" t="s">
        <v>18</v>
      </c>
      <c r="F257" s="1">
        <v>35015</v>
      </c>
      <c r="G257" t="s">
        <v>20</v>
      </c>
      <c r="H257" t="s">
        <v>300</v>
      </c>
      <c r="I257" t="s">
        <v>20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  <c r="T257" s="3">
        <v>353</v>
      </c>
      <c r="U257">
        <f t="shared" si="11"/>
        <v>2010</v>
      </c>
      <c r="V257">
        <v>198826.32452142207</v>
      </c>
      <c r="W257" t="str">
        <f t="shared" si="12"/>
        <v>Korean Grand Prix</v>
      </c>
      <c r="X257">
        <f t="shared" si="13"/>
        <v>35</v>
      </c>
    </row>
    <row r="258" spans="1:24" hidden="1" x14ac:dyDescent="0.3">
      <c r="A258">
        <v>257</v>
      </c>
      <c r="B258">
        <v>1994</v>
      </c>
      <c r="C258">
        <v>1</v>
      </c>
      <c r="D258">
        <v>18</v>
      </c>
      <c r="E258" t="s">
        <v>49</v>
      </c>
      <c r="F258" s="1">
        <v>34420</v>
      </c>
      <c r="G258" t="s">
        <v>20</v>
      </c>
      <c r="H258" t="s">
        <v>301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  <c r="T258" s="3">
        <v>354</v>
      </c>
      <c r="U258">
        <f t="shared" ref="U258:U321" si="14">VLOOKUP(T258,$A:$R,2)</f>
        <v>2010</v>
      </c>
      <c r="V258">
        <v>80874.460278956947</v>
      </c>
      <c r="W258" t="str">
        <f t="shared" si="12"/>
        <v>Brazilian Grand Prix</v>
      </c>
      <c r="X258">
        <f t="shared" si="13"/>
        <v>18</v>
      </c>
    </row>
    <row r="259" spans="1:24" hidden="1" x14ac:dyDescent="0.3">
      <c r="A259">
        <v>258</v>
      </c>
      <c r="B259">
        <v>1994</v>
      </c>
      <c r="C259">
        <v>2</v>
      </c>
      <c r="D259">
        <v>28</v>
      </c>
      <c r="E259" t="s">
        <v>297</v>
      </c>
      <c r="F259" s="1">
        <v>34441</v>
      </c>
      <c r="G259" t="s">
        <v>20</v>
      </c>
      <c r="H259" t="s">
        <v>302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  <c r="T259" s="3">
        <v>355</v>
      </c>
      <c r="U259">
        <f t="shared" si="14"/>
        <v>2010</v>
      </c>
      <c r="V259">
        <v>110506.40690817186</v>
      </c>
      <c r="W259" t="str">
        <f t="shared" si="12"/>
        <v>Abu Dhabi Grand Prix</v>
      </c>
      <c r="X259">
        <f t="shared" si="13"/>
        <v>24</v>
      </c>
    </row>
    <row r="260" spans="1:24" hidden="1" x14ac:dyDescent="0.3">
      <c r="A260">
        <v>259</v>
      </c>
      <c r="B260">
        <v>1994</v>
      </c>
      <c r="C260">
        <v>3</v>
      </c>
      <c r="D260">
        <v>21</v>
      </c>
      <c r="E260" t="s">
        <v>94</v>
      </c>
      <c r="F260" s="1">
        <v>34455</v>
      </c>
      <c r="G260" t="s">
        <v>20</v>
      </c>
      <c r="H260" t="s">
        <v>303</v>
      </c>
      <c r="I260" t="s">
        <v>20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  <c r="T260" s="3">
        <v>841</v>
      </c>
      <c r="U260">
        <f t="shared" si="14"/>
        <v>2011</v>
      </c>
      <c r="V260">
        <v>95618.77377654663</v>
      </c>
      <c r="W260" t="str">
        <f t="shared" si="12"/>
        <v>Australian Grand Prix</v>
      </c>
      <c r="X260">
        <f t="shared" si="13"/>
        <v>1</v>
      </c>
    </row>
    <row r="261" spans="1:24" hidden="1" x14ac:dyDescent="0.3">
      <c r="A261">
        <v>260</v>
      </c>
      <c r="B261">
        <v>1994</v>
      </c>
      <c r="C261">
        <v>4</v>
      </c>
      <c r="D261">
        <v>6</v>
      </c>
      <c r="E261" t="s">
        <v>29</v>
      </c>
      <c r="F261" s="1">
        <v>34469</v>
      </c>
      <c r="G261" t="s">
        <v>20</v>
      </c>
      <c r="H261" t="s">
        <v>304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T261" s="3">
        <v>842</v>
      </c>
      <c r="U261">
        <f t="shared" si="14"/>
        <v>2011</v>
      </c>
      <c r="V261">
        <v>106844.6719858156</v>
      </c>
      <c r="W261" t="str">
        <f t="shared" si="12"/>
        <v>Malaysian Grand Prix</v>
      </c>
      <c r="X261">
        <f t="shared" si="13"/>
        <v>2</v>
      </c>
    </row>
    <row r="262" spans="1:24" hidden="1" x14ac:dyDescent="0.3">
      <c r="A262">
        <v>261</v>
      </c>
      <c r="B262">
        <v>1994</v>
      </c>
      <c r="C262">
        <v>5</v>
      </c>
      <c r="D262">
        <v>4</v>
      </c>
      <c r="E262" t="s">
        <v>27</v>
      </c>
      <c r="F262" s="1">
        <v>34483</v>
      </c>
      <c r="G262" t="s">
        <v>20</v>
      </c>
      <c r="H262" t="s">
        <v>305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  <c r="T262" s="3">
        <v>843</v>
      </c>
      <c r="U262">
        <f t="shared" si="14"/>
        <v>2011</v>
      </c>
      <c r="V262">
        <v>105659.2507788162</v>
      </c>
      <c r="W262" t="str">
        <f t="shared" si="12"/>
        <v>Chinese Grand Prix</v>
      </c>
      <c r="X262">
        <f t="shared" si="13"/>
        <v>17</v>
      </c>
    </row>
    <row r="263" spans="1:24" hidden="1" x14ac:dyDescent="0.3">
      <c r="A263">
        <v>262</v>
      </c>
      <c r="B263">
        <v>1994</v>
      </c>
      <c r="C263">
        <v>6</v>
      </c>
      <c r="D263">
        <v>7</v>
      </c>
      <c r="E263" t="s">
        <v>59</v>
      </c>
      <c r="F263" s="1">
        <v>34497</v>
      </c>
      <c r="G263" t="s">
        <v>20</v>
      </c>
      <c r="H263" t="s">
        <v>306</v>
      </c>
      <c r="I263" t="s">
        <v>20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  <c r="T263" s="3">
        <v>844</v>
      </c>
      <c r="U263">
        <f t="shared" si="14"/>
        <v>2011</v>
      </c>
      <c r="V263">
        <v>95400.365591397844</v>
      </c>
      <c r="W263" t="str">
        <f t="shared" ref="W263:W326" si="15">VLOOKUP(T263,$A:$R,5)</f>
        <v>Turkish Grand Prix</v>
      </c>
      <c r="X263">
        <f t="shared" ref="X263:X326" si="16">VLOOKUP(T263,$A:$R,4)</f>
        <v>5</v>
      </c>
    </row>
    <row r="264" spans="1:24" hidden="1" x14ac:dyDescent="0.3">
      <c r="A264">
        <v>263</v>
      </c>
      <c r="B264">
        <v>1994</v>
      </c>
      <c r="C264">
        <v>7</v>
      </c>
      <c r="D264">
        <v>8</v>
      </c>
      <c r="E264" t="s">
        <v>61</v>
      </c>
      <c r="F264" s="1">
        <v>34518</v>
      </c>
      <c r="G264" t="s">
        <v>20</v>
      </c>
      <c r="H264" t="s">
        <v>307</v>
      </c>
      <c r="I264" t="s">
        <v>20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20</v>
      </c>
      <c r="Q264" t="s">
        <v>20</v>
      </c>
      <c r="R264" t="s">
        <v>20</v>
      </c>
      <c r="T264" s="3">
        <v>845</v>
      </c>
      <c r="U264">
        <f t="shared" si="14"/>
        <v>2011</v>
      </c>
      <c r="V264">
        <v>92749.420523138833</v>
      </c>
      <c r="W264" t="str">
        <f t="shared" si="15"/>
        <v>Spanish Grand Prix</v>
      </c>
      <c r="X264">
        <f t="shared" si="16"/>
        <v>4</v>
      </c>
    </row>
    <row r="265" spans="1:24" x14ac:dyDescent="0.3">
      <c r="A265">
        <v>264</v>
      </c>
      <c r="B265">
        <v>1994</v>
      </c>
      <c r="C265">
        <v>8</v>
      </c>
      <c r="D265">
        <v>9</v>
      </c>
      <c r="E265" t="s">
        <v>33</v>
      </c>
      <c r="F265" s="1">
        <v>34525</v>
      </c>
      <c r="G265" t="s">
        <v>20</v>
      </c>
      <c r="H265" t="s">
        <v>308</v>
      </c>
      <c r="I265" t="s">
        <v>20</v>
      </c>
      <c r="J265" t="s">
        <v>20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  <c r="R265" t="s">
        <v>20</v>
      </c>
      <c r="T265" s="3">
        <v>1023</v>
      </c>
      <c r="U265">
        <f t="shared" si="14"/>
        <v>2019</v>
      </c>
      <c r="V265">
        <v>87150.301010101015</v>
      </c>
      <c r="W265" t="str">
        <f t="shared" si="15"/>
        <v>Italian Grand Prix</v>
      </c>
      <c r="X265">
        <f t="shared" si="16"/>
        <v>14</v>
      </c>
    </row>
    <row r="266" spans="1:24" x14ac:dyDescent="0.3">
      <c r="A266">
        <v>265</v>
      </c>
      <c r="B266">
        <v>1994</v>
      </c>
      <c r="C266">
        <v>9</v>
      </c>
      <c r="D266">
        <v>10</v>
      </c>
      <c r="E266" t="s">
        <v>35</v>
      </c>
      <c r="F266" s="1">
        <v>34546</v>
      </c>
      <c r="G266" t="s">
        <v>20</v>
      </c>
      <c r="H266" t="s">
        <v>309</v>
      </c>
      <c r="I266" t="s">
        <v>20</v>
      </c>
      <c r="J266" t="s">
        <v>20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  <c r="R266" t="s">
        <v>20</v>
      </c>
      <c r="T266" s="3">
        <v>1038</v>
      </c>
      <c r="U266">
        <f t="shared" si="14"/>
        <v>2020</v>
      </c>
      <c r="V266">
        <v>121092</v>
      </c>
      <c r="W266" t="str">
        <f t="shared" si="15"/>
        <v>Italian Grand Prix</v>
      </c>
      <c r="X266">
        <f t="shared" si="16"/>
        <v>14</v>
      </c>
    </row>
    <row r="267" spans="1:24" hidden="1" x14ac:dyDescent="0.3">
      <c r="A267">
        <v>266</v>
      </c>
      <c r="B267">
        <v>1994</v>
      </c>
      <c r="C267">
        <v>10</v>
      </c>
      <c r="D267">
        <v>11</v>
      </c>
      <c r="E267" t="s">
        <v>37</v>
      </c>
      <c r="F267" s="1">
        <v>34560</v>
      </c>
      <c r="G267" t="s">
        <v>20</v>
      </c>
      <c r="H267" t="s">
        <v>310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  <c r="T267" s="3">
        <v>848</v>
      </c>
      <c r="U267">
        <f t="shared" si="14"/>
        <v>2011</v>
      </c>
      <c r="V267">
        <v>107504.34549516009</v>
      </c>
      <c r="W267" t="str">
        <f t="shared" si="15"/>
        <v>European Grand Prix</v>
      </c>
      <c r="X267">
        <f t="shared" si="16"/>
        <v>12</v>
      </c>
    </row>
    <row r="268" spans="1:24" hidden="1" x14ac:dyDescent="0.3">
      <c r="A268">
        <v>267</v>
      </c>
      <c r="B268">
        <v>1994</v>
      </c>
      <c r="C268">
        <v>11</v>
      </c>
      <c r="D268">
        <v>13</v>
      </c>
      <c r="E268" t="s">
        <v>41</v>
      </c>
      <c r="F268" s="1">
        <v>34574</v>
      </c>
      <c r="G268" t="s">
        <v>20</v>
      </c>
      <c r="H268" t="s">
        <v>311</v>
      </c>
      <c r="I268" t="s">
        <v>20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  <c r="T268" s="3">
        <v>849</v>
      </c>
      <c r="U268">
        <f t="shared" si="14"/>
        <v>2011</v>
      </c>
      <c r="V268">
        <v>104956.72372093023</v>
      </c>
      <c r="W268" t="str">
        <f t="shared" si="15"/>
        <v>British Grand Prix</v>
      </c>
      <c r="X268">
        <f t="shared" si="16"/>
        <v>9</v>
      </c>
    </row>
    <row r="269" spans="1:24" hidden="1" x14ac:dyDescent="0.3">
      <c r="A269">
        <v>268</v>
      </c>
      <c r="B269">
        <v>1994</v>
      </c>
      <c r="C269">
        <v>12</v>
      </c>
      <c r="D269">
        <v>14</v>
      </c>
      <c r="E269" t="s">
        <v>43</v>
      </c>
      <c r="F269" s="1">
        <v>34588</v>
      </c>
      <c r="G269" t="s">
        <v>20</v>
      </c>
      <c r="H269" t="s">
        <v>312</v>
      </c>
      <c r="I269" t="s">
        <v>20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  <c r="T269" s="3">
        <v>850</v>
      </c>
      <c r="U269">
        <f t="shared" si="14"/>
        <v>2011</v>
      </c>
      <c r="V269">
        <v>100239.72191673213</v>
      </c>
      <c r="W269" t="str">
        <f t="shared" si="15"/>
        <v>German Grand Prix</v>
      </c>
      <c r="X269">
        <f t="shared" si="16"/>
        <v>20</v>
      </c>
    </row>
    <row r="270" spans="1:24" hidden="1" x14ac:dyDescent="0.3">
      <c r="A270">
        <v>269</v>
      </c>
      <c r="B270">
        <v>1994</v>
      </c>
      <c r="C270">
        <v>13</v>
      </c>
      <c r="D270">
        <v>27</v>
      </c>
      <c r="E270" t="s">
        <v>280</v>
      </c>
      <c r="F270" s="1">
        <v>34602</v>
      </c>
      <c r="G270" t="s">
        <v>20</v>
      </c>
      <c r="H270" t="s">
        <v>313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 t="s">
        <v>20</v>
      </c>
      <c r="R270" t="s">
        <v>20</v>
      </c>
      <c r="T270" s="3">
        <v>851</v>
      </c>
      <c r="U270">
        <f t="shared" si="14"/>
        <v>2011</v>
      </c>
      <c r="V270">
        <v>94755.087978509066</v>
      </c>
      <c r="W270" t="str">
        <f t="shared" si="15"/>
        <v>Hungarian Grand Prix</v>
      </c>
      <c r="X270">
        <f t="shared" si="16"/>
        <v>11</v>
      </c>
    </row>
    <row r="271" spans="1:24" x14ac:dyDescent="0.3">
      <c r="A271">
        <v>270</v>
      </c>
      <c r="B271">
        <v>1994</v>
      </c>
      <c r="C271">
        <v>14</v>
      </c>
      <c r="D271">
        <v>26</v>
      </c>
      <c r="E271" t="s">
        <v>39</v>
      </c>
      <c r="F271" s="1">
        <v>34623</v>
      </c>
      <c r="G271" t="s">
        <v>20</v>
      </c>
      <c r="H271" t="s">
        <v>314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  <c r="T271" s="3">
        <v>1065</v>
      </c>
      <c r="U271">
        <f t="shared" si="14"/>
        <v>2021</v>
      </c>
      <c r="V271">
        <v>92951.869516310457</v>
      </c>
      <c r="W271" t="str">
        <f t="shared" si="15"/>
        <v>Italian Grand Prix</v>
      </c>
      <c r="X271">
        <f t="shared" si="16"/>
        <v>14</v>
      </c>
    </row>
    <row r="272" spans="1:24" x14ac:dyDescent="0.3">
      <c r="A272">
        <v>271</v>
      </c>
      <c r="B272">
        <v>1994</v>
      </c>
      <c r="C272">
        <v>15</v>
      </c>
      <c r="D272">
        <v>22</v>
      </c>
      <c r="E272" t="s">
        <v>47</v>
      </c>
      <c r="F272" s="1">
        <v>34644</v>
      </c>
      <c r="G272" t="s">
        <v>20</v>
      </c>
      <c r="H272" t="s">
        <v>315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  <c r="T272" s="3">
        <v>239</v>
      </c>
      <c r="U272">
        <f t="shared" si="14"/>
        <v>1996</v>
      </c>
      <c r="V272">
        <v>108713.01593137255</v>
      </c>
      <c r="W272" t="str">
        <f t="shared" si="15"/>
        <v>Japanese Grand Prix</v>
      </c>
      <c r="X272">
        <f t="shared" si="16"/>
        <v>22</v>
      </c>
    </row>
    <row r="273" spans="1:24" hidden="1" x14ac:dyDescent="0.3">
      <c r="A273">
        <v>272</v>
      </c>
      <c r="B273">
        <v>1994</v>
      </c>
      <c r="C273">
        <v>16</v>
      </c>
      <c r="D273">
        <v>29</v>
      </c>
      <c r="E273" t="s">
        <v>18</v>
      </c>
      <c r="F273" s="1">
        <v>34651</v>
      </c>
      <c r="G273" t="s">
        <v>20</v>
      </c>
      <c r="H273" t="s">
        <v>316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20</v>
      </c>
      <c r="Q273" t="s">
        <v>20</v>
      </c>
      <c r="R273" t="s">
        <v>20</v>
      </c>
      <c r="T273" s="3">
        <v>854</v>
      </c>
      <c r="U273">
        <f t="shared" si="14"/>
        <v>2011</v>
      </c>
      <c r="V273">
        <v>120600.50561797753</v>
      </c>
      <c r="W273" t="str">
        <f t="shared" si="15"/>
        <v>Singapore Grand Prix</v>
      </c>
      <c r="X273">
        <f t="shared" si="16"/>
        <v>15</v>
      </c>
    </row>
    <row r="274" spans="1:24" x14ac:dyDescent="0.3">
      <c r="A274">
        <v>273</v>
      </c>
      <c r="B274">
        <v>1993</v>
      </c>
      <c r="C274">
        <v>1</v>
      </c>
      <c r="D274">
        <v>30</v>
      </c>
      <c r="E274" t="s">
        <v>317</v>
      </c>
      <c r="F274" s="1">
        <v>34042</v>
      </c>
      <c r="G274" t="s">
        <v>20</v>
      </c>
      <c r="H274" t="s">
        <v>318</v>
      </c>
      <c r="I274" t="s">
        <v>20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  <c r="T274" s="3">
        <v>222</v>
      </c>
      <c r="U274">
        <f t="shared" si="14"/>
        <v>1997</v>
      </c>
      <c r="V274">
        <v>103353.60220994476</v>
      </c>
      <c r="W274" t="str">
        <f t="shared" si="15"/>
        <v>Japanese Grand Prix</v>
      </c>
      <c r="X274">
        <f t="shared" si="16"/>
        <v>22</v>
      </c>
    </row>
    <row r="275" spans="1:24" hidden="1" x14ac:dyDescent="0.3">
      <c r="A275">
        <v>274</v>
      </c>
      <c r="B275">
        <v>1993</v>
      </c>
      <c r="C275">
        <v>2</v>
      </c>
      <c r="D275">
        <v>18</v>
      </c>
      <c r="E275" t="s">
        <v>49</v>
      </c>
      <c r="F275" s="1">
        <v>34056</v>
      </c>
      <c r="G275" t="s">
        <v>20</v>
      </c>
      <c r="H275" t="s">
        <v>319</v>
      </c>
      <c r="I275" t="s">
        <v>20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  <c r="T275" s="3">
        <v>856</v>
      </c>
      <c r="U275">
        <f t="shared" si="14"/>
        <v>2011</v>
      </c>
      <c r="V275">
        <v>108893.22904564315</v>
      </c>
      <c r="W275" t="str">
        <f t="shared" si="15"/>
        <v>Korean Grand Prix</v>
      </c>
      <c r="X275">
        <f t="shared" si="16"/>
        <v>35</v>
      </c>
    </row>
    <row r="276" spans="1:24" hidden="1" x14ac:dyDescent="0.3">
      <c r="A276">
        <v>275</v>
      </c>
      <c r="B276">
        <v>1993</v>
      </c>
      <c r="C276">
        <v>3</v>
      </c>
      <c r="D276">
        <v>31</v>
      </c>
      <c r="E276" t="s">
        <v>39</v>
      </c>
      <c r="F276" s="1">
        <v>34070</v>
      </c>
      <c r="G276" t="s">
        <v>20</v>
      </c>
      <c r="H276" t="s">
        <v>320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  <c r="T276" s="3">
        <v>857</v>
      </c>
      <c r="U276">
        <f t="shared" si="14"/>
        <v>2011</v>
      </c>
      <c r="V276">
        <v>93231.477234401347</v>
      </c>
      <c r="W276" t="str">
        <f t="shared" si="15"/>
        <v>Indian Grand Prix</v>
      </c>
      <c r="X276">
        <f t="shared" si="16"/>
        <v>68</v>
      </c>
    </row>
    <row r="277" spans="1:24" hidden="1" x14ac:dyDescent="0.3">
      <c r="A277">
        <v>276</v>
      </c>
      <c r="B277">
        <v>1993</v>
      </c>
      <c r="C277">
        <v>4</v>
      </c>
      <c r="D277">
        <v>21</v>
      </c>
      <c r="E277" t="s">
        <v>94</v>
      </c>
      <c r="F277" s="1">
        <v>34084</v>
      </c>
      <c r="G277" t="s">
        <v>20</v>
      </c>
      <c r="H277" t="s">
        <v>321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  <c r="T277" s="3">
        <v>858</v>
      </c>
      <c r="U277">
        <f t="shared" si="14"/>
        <v>2011</v>
      </c>
      <c r="V277">
        <v>108615.13651877134</v>
      </c>
      <c r="W277" t="str">
        <f t="shared" si="15"/>
        <v>Abu Dhabi Grand Prix</v>
      </c>
      <c r="X277">
        <f t="shared" si="16"/>
        <v>24</v>
      </c>
    </row>
    <row r="278" spans="1:24" hidden="1" x14ac:dyDescent="0.3">
      <c r="A278">
        <v>277</v>
      </c>
      <c r="B278">
        <v>1993</v>
      </c>
      <c r="C278">
        <v>5</v>
      </c>
      <c r="D278">
        <v>4</v>
      </c>
      <c r="E278" t="s">
        <v>27</v>
      </c>
      <c r="F278" s="1">
        <v>34098</v>
      </c>
      <c r="G278" t="s">
        <v>20</v>
      </c>
      <c r="H278" t="s">
        <v>322</v>
      </c>
      <c r="I278" t="s">
        <v>20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  <c r="T278" s="3">
        <v>859</v>
      </c>
      <c r="U278">
        <f t="shared" si="14"/>
        <v>2011</v>
      </c>
      <c r="V278">
        <v>79987.840206185574</v>
      </c>
      <c r="W278" t="str">
        <f t="shared" si="15"/>
        <v>Brazilian Grand Prix</v>
      </c>
      <c r="X278">
        <f t="shared" si="16"/>
        <v>18</v>
      </c>
    </row>
    <row r="279" spans="1:24" hidden="1" x14ac:dyDescent="0.3">
      <c r="A279">
        <v>278</v>
      </c>
      <c r="B279">
        <v>1993</v>
      </c>
      <c r="C279">
        <v>6</v>
      </c>
      <c r="D279">
        <v>6</v>
      </c>
      <c r="E279" t="s">
        <v>29</v>
      </c>
      <c r="F279" s="1">
        <v>34112</v>
      </c>
      <c r="G279" t="s">
        <v>20</v>
      </c>
      <c r="H279" t="s">
        <v>323</v>
      </c>
      <c r="I279" t="s">
        <v>20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20</v>
      </c>
      <c r="Q279" t="s">
        <v>20</v>
      </c>
      <c r="R279" t="s">
        <v>20</v>
      </c>
      <c r="T279" s="3">
        <v>860</v>
      </c>
      <c r="U279">
        <f t="shared" si="14"/>
        <v>2012</v>
      </c>
      <c r="V279">
        <v>98469.929118773944</v>
      </c>
      <c r="W279" t="str">
        <f t="shared" si="15"/>
        <v>Australian Grand Prix</v>
      </c>
      <c r="X279">
        <f t="shared" si="16"/>
        <v>1</v>
      </c>
    </row>
    <row r="280" spans="1:24" hidden="1" x14ac:dyDescent="0.3">
      <c r="A280">
        <v>279</v>
      </c>
      <c r="B280">
        <v>1993</v>
      </c>
      <c r="C280">
        <v>7</v>
      </c>
      <c r="D280">
        <v>7</v>
      </c>
      <c r="E280" t="s">
        <v>59</v>
      </c>
      <c r="F280" s="1">
        <v>34133</v>
      </c>
      <c r="G280" t="s">
        <v>20</v>
      </c>
      <c r="H280" t="s">
        <v>324</v>
      </c>
      <c r="I280" t="s">
        <v>20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  <c r="T280" s="3">
        <v>861</v>
      </c>
      <c r="U280">
        <f t="shared" si="14"/>
        <v>2012</v>
      </c>
      <c r="V280">
        <v>179399.37637795275</v>
      </c>
      <c r="W280" t="str">
        <f t="shared" si="15"/>
        <v>Malaysian Grand Prix</v>
      </c>
      <c r="X280">
        <f t="shared" si="16"/>
        <v>2</v>
      </c>
    </row>
    <row r="281" spans="1:24" hidden="1" x14ac:dyDescent="0.3">
      <c r="A281">
        <v>280</v>
      </c>
      <c r="B281">
        <v>1993</v>
      </c>
      <c r="C281">
        <v>8</v>
      </c>
      <c r="D281">
        <v>8</v>
      </c>
      <c r="E281" t="s">
        <v>61</v>
      </c>
      <c r="F281" s="1">
        <v>34154</v>
      </c>
      <c r="G281" t="s">
        <v>20</v>
      </c>
      <c r="H281" t="s">
        <v>325</v>
      </c>
      <c r="I281" t="s">
        <v>20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  <c r="T281" s="3">
        <v>862</v>
      </c>
      <c r="U281">
        <f t="shared" si="14"/>
        <v>2012</v>
      </c>
      <c r="V281">
        <v>104809.6096049574</v>
      </c>
      <c r="W281" t="str">
        <f t="shared" si="15"/>
        <v>Chinese Grand Prix</v>
      </c>
      <c r="X281">
        <f t="shared" si="16"/>
        <v>17</v>
      </c>
    </row>
    <row r="282" spans="1:24" hidden="1" x14ac:dyDescent="0.3">
      <c r="A282">
        <v>281</v>
      </c>
      <c r="B282">
        <v>1993</v>
      </c>
      <c r="C282">
        <v>9</v>
      </c>
      <c r="D282">
        <v>9</v>
      </c>
      <c r="E282" t="s">
        <v>33</v>
      </c>
      <c r="F282" s="1">
        <v>34161</v>
      </c>
      <c r="G282" t="s">
        <v>20</v>
      </c>
      <c r="H282" t="s">
        <v>326</v>
      </c>
      <c r="I282" t="s">
        <v>20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  <c r="T282" s="3">
        <v>863</v>
      </c>
      <c r="U282">
        <f t="shared" si="14"/>
        <v>2012</v>
      </c>
      <c r="V282">
        <v>101989.5539177657</v>
      </c>
      <c r="W282" t="str">
        <f t="shared" si="15"/>
        <v>Bahrain Grand Prix</v>
      </c>
      <c r="X282">
        <f t="shared" si="16"/>
        <v>3</v>
      </c>
    </row>
    <row r="283" spans="1:24" hidden="1" x14ac:dyDescent="0.3">
      <c r="A283">
        <v>282</v>
      </c>
      <c r="B283">
        <v>1993</v>
      </c>
      <c r="C283">
        <v>10</v>
      </c>
      <c r="D283">
        <v>10</v>
      </c>
      <c r="E283" t="s">
        <v>35</v>
      </c>
      <c r="F283" s="1">
        <v>34175</v>
      </c>
      <c r="G283" t="s">
        <v>20</v>
      </c>
      <c r="H283" t="s">
        <v>327</v>
      </c>
      <c r="I283" t="s">
        <v>20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  <c r="R283" t="s">
        <v>20</v>
      </c>
      <c r="T283" s="3">
        <v>864</v>
      </c>
      <c r="U283">
        <f t="shared" si="14"/>
        <v>2012</v>
      </c>
      <c r="V283">
        <v>91803.586460632825</v>
      </c>
      <c r="W283" t="str">
        <f t="shared" si="15"/>
        <v>Spanish Grand Prix</v>
      </c>
      <c r="X283">
        <f t="shared" si="16"/>
        <v>4</v>
      </c>
    </row>
    <row r="284" spans="1:24" x14ac:dyDescent="0.3">
      <c r="A284">
        <v>283</v>
      </c>
      <c r="B284">
        <v>1993</v>
      </c>
      <c r="C284">
        <v>11</v>
      </c>
      <c r="D284">
        <v>11</v>
      </c>
      <c r="E284" t="s">
        <v>37</v>
      </c>
      <c r="F284" s="1">
        <v>34196</v>
      </c>
      <c r="G284" t="s">
        <v>20</v>
      </c>
      <c r="H284" t="s">
        <v>328</v>
      </c>
      <c r="I284" t="s">
        <v>20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  <c r="T284" s="3">
        <v>206</v>
      </c>
      <c r="U284">
        <f t="shared" si="14"/>
        <v>1998</v>
      </c>
      <c r="V284">
        <v>105138.19801980197</v>
      </c>
      <c r="W284" t="str">
        <f t="shared" si="15"/>
        <v>Japanese Grand Prix</v>
      </c>
      <c r="X284">
        <f t="shared" si="16"/>
        <v>22</v>
      </c>
    </row>
    <row r="285" spans="1:24" x14ac:dyDescent="0.3">
      <c r="A285">
        <v>284</v>
      </c>
      <c r="B285">
        <v>1993</v>
      </c>
      <c r="C285">
        <v>12</v>
      </c>
      <c r="D285">
        <v>13</v>
      </c>
      <c r="E285" t="s">
        <v>41</v>
      </c>
      <c r="F285" s="1">
        <v>34210</v>
      </c>
      <c r="G285" t="s">
        <v>20</v>
      </c>
      <c r="H285" t="s">
        <v>329</v>
      </c>
      <c r="I285" t="s">
        <v>20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  <c r="T285" s="3">
        <v>190</v>
      </c>
      <c r="U285">
        <f t="shared" si="14"/>
        <v>1999</v>
      </c>
      <c r="V285">
        <v>106191.98056155507</v>
      </c>
      <c r="W285" t="str">
        <f t="shared" si="15"/>
        <v>Japanese Grand Prix</v>
      </c>
      <c r="X285">
        <f t="shared" si="16"/>
        <v>22</v>
      </c>
    </row>
    <row r="286" spans="1:24" hidden="1" x14ac:dyDescent="0.3">
      <c r="A286">
        <v>285</v>
      </c>
      <c r="B286">
        <v>1993</v>
      </c>
      <c r="C286">
        <v>13</v>
      </c>
      <c r="D286">
        <v>14</v>
      </c>
      <c r="E286" t="s">
        <v>43</v>
      </c>
      <c r="F286" s="1">
        <v>34224</v>
      </c>
      <c r="G286" t="s">
        <v>20</v>
      </c>
      <c r="H286" t="s">
        <v>330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  <c r="T286" s="3">
        <v>867</v>
      </c>
      <c r="U286">
        <f t="shared" si="14"/>
        <v>2012</v>
      </c>
      <c r="V286">
        <v>110761.68181818182</v>
      </c>
      <c r="W286" t="str">
        <f t="shared" si="15"/>
        <v>European Grand Prix</v>
      </c>
      <c r="X286">
        <f t="shared" si="16"/>
        <v>12</v>
      </c>
    </row>
    <row r="287" spans="1:24" hidden="1" x14ac:dyDescent="0.3">
      <c r="A287">
        <v>286</v>
      </c>
      <c r="B287">
        <v>1993</v>
      </c>
      <c r="C287">
        <v>14</v>
      </c>
      <c r="D287">
        <v>27</v>
      </c>
      <c r="E287" t="s">
        <v>280</v>
      </c>
      <c r="F287" s="1">
        <v>34238</v>
      </c>
      <c r="G287" t="s">
        <v>20</v>
      </c>
      <c r="H287" t="s">
        <v>331</v>
      </c>
      <c r="I287" t="s">
        <v>20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  <c r="T287" s="3">
        <v>868</v>
      </c>
      <c r="U287">
        <f t="shared" si="14"/>
        <v>2012</v>
      </c>
      <c r="V287">
        <v>99808.070191431179</v>
      </c>
      <c r="W287" t="str">
        <f t="shared" si="15"/>
        <v>British Grand Prix</v>
      </c>
      <c r="X287">
        <f t="shared" si="16"/>
        <v>9</v>
      </c>
    </row>
    <row r="288" spans="1:24" hidden="1" x14ac:dyDescent="0.3">
      <c r="A288">
        <v>287</v>
      </c>
      <c r="B288">
        <v>1993</v>
      </c>
      <c r="C288">
        <v>15</v>
      </c>
      <c r="D288">
        <v>22</v>
      </c>
      <c r="E288" t="s">
        <v>47</v>
      </c>
      <c r="F288" s="1">
        <v>34266</v>
      </c>
      <c r="G288" t="s">
        <v>20</v>
      </c>
      <c r="H288" t="s">
        <v>332</v>
      </c>
      <c r="I288" t="s">
        <v>20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  <c r="T288" s="3">
        <v>869</v>
      </c>
      <c r="U288">
        <f t="shared" si="14"/>
        <v>2012</v>
      </c>
      <c r="V288">
        <v>83038.703797468348</v>
      </c>
      <c r="W288" t="str">
        <f t="shared" si="15"/>
        <v>German Grand Prix</v>
      </c>
      <c r="X288">
        <f t="shared" si="16"/>
        <v>10</v>
      </c>
    </row>
    <row r="289" spans="1:24" hidden="1" x14ac:dyDescent="0.3">
      <c r="A289">
        <v>288</v>
      </c>
      <c r="B289">
        <v>1993</v>
      </c>
      <c r="C289">
        <v>16</v>
      </c>
      <c r="D289">
        <v>29</v>
      </c>
      <c r="E289" t="s">
        <v>18</v>
      </c>
      <c r="F289" s="1">
        <v>34280</v>
      </c>
      <c r="G289" t="s">
        <v>20</v>
      </c>
      <c r="H289" t="s">
        <v>333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  <c r="R289" t="s">
        <v>20</v>
      </c>
      <c r="T289" s="3">
        <v>870</v>
      </c>
      <c r="U289">
        <f t="shared" si="14"/>
        <v>2012</v>
      </c>
      <c r="V289">
        <v>89435.719925971629</v>
      </c>
      <c r="W289" t="str">
        <f t="shared" si="15"/>
        <v>Hungarian Grand Prix</v>
      </c>
      <c r="X289">
        <f t="shared" si="16"/>
        <v>11</v>
      </c>
    </row>
    <row r="290" spans="1:24" x14ac:dyDescent="0.3">
      <c r="A290">
        <v>289</v>
      </c>
      <c r="B290">
        <v>1992</v>
      </c>
      <c r="C290">
        <v>1</v>
      </c>
      <c r="D290">
        <v>30</v>
      </c>
      <c r="E290" t="s">
        <v>317</v>
      </c>
      <c r="F290" s="1">
        <v>33664</v>
      </c>
      <c r="G290" t="s">
        <v>20</v>
      </c>
      <c r="H290" t="s">
        <v>334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  <c r="T290" s="3">
        <v>173</v>
      </c>
      <c r="U290">
        <f t="shared" si="14"/>
        <v>2000</v>
      </c>
      <c r="V290">
        <v>104520.16302186879</v>
      </c>
      <c r="W290" t="str">
        <f t="shared" si="15"/>
        <v>Japanese Grand Prix</v>
      </c>
      <c r="X290">
        <f t="shared" si="16"/>
        <v>22</v>
      </c>
    </row>
    <row r="291" spans="1:24" x14ac:dyDescent="0.3">
      <c r="A291">
        <v>290</v>
      </c>
      <c r="B291">
        <v>1992</v>
      </c>
      <c r="C291">
        <v>2</v>
      </c>
      <c r="D291">
        <v>32</v>
      </c>
      <c r="E291" t="s">
        <v>335</v>
      </c>
      <c r="F291" s="1">
        <v>33685</v>
      </c>
      <c r="G291" t="s">
        <v>20</v>
      </c>
      <c r="H291" t="s">
        <v>336</v>
      </c>
      <c r="I291" t="s">
        <v>20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  <c r="T291" s="3">
        <v>157</v>
      </c>
      <c r="U291">
        <f t="shared" si="14"/>
        <v>2001</v>
      </c>
      <c r="V291">
        <v>101900.90119760479</v>
      </c>
      <c r="W291" t="str">
        <f t="shared" si="15"/>
        <v>Japanese Grand Prix</v>
      </c>
      <c r="X291">
        <f t="shared" si="16"/>
        <v>22</v>
      </c>
    </row>
    <row r="292" spans="1:24" hidden="1" x14ac:dyDescent="0.3">
      <c r="A292">
        <v>291</v>
      </c>
      <c r="B292">
        <v>1992</v>
      </c>
      <c r="C292">
        <v>3</v>
      </c>
      <c r="D292">
        <v>18</v>
      </c>
      <c r="E292" t="s">
        <v>49</v>
      </c>
      <c r="F292" s="1">
        <v>33699</v>
      </c>
      <c r="G292" t="s">
        <v>20</v>
      </c>
      <c r="H292" t="s">
        <v>337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  <c r="T292" s="3">
        <v>873</v>
      </c>
      <c r="U292">
        <f t="shared" si="14"/>
        <v>2012</v>
      </c>
      <c r="V292">
        <v>123570.73359375</v>
      </c>
      <c r="W292" t="str">
        <f t="shared" si="15"/>
        <v>Singapore Grand Prix</v>
      </c>
      <c r="X292">
        <f t="shared" si="16"/>
        <v>15</v>
      </c>
    </row>
    <row r="293" spans="1:24" x14ac:dyDescent="0.3">
      <c r="A293">
        <v>292</v>
      </c>
      <c r="B293">
        <v>1992</v>
      </c>
      <c r="C293">
        <v>4</v>
      </c>
      <c r="D293">
        <v>4</v>
      </c>
      <c r="E293" t="s">
        <v>27</v>
      </c>
      <c r="F293" s="1">
        <v>33727</v>
      </c>
      <c r="G293" t="s">
        <v>20</v>
      </c>
      <c r="H293" t="s">
        <v>338</v>
      </c>
      <c r="I293" t="s">
        <v>20</v>
      </c>
      <c r="J293" t="s">
        <v>20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  <c r="T293" s="3">
        <v>140</v>
      </c>
      <c r="U293">
        <f t="shared" si="14"/>
        <v>2002</v>
      </c>
      <c r="V293">
        <v>100953.98646820027</v>
      </c>
      <c r="W293" t="str">
        <f t="shared" si="15"/>
        <v>Japanese Grand Prix</v>
      </c>
      <c r="X293">
        <f t="shared" si="16"/>
        <v>22</v>
      </c>
    </row>
    <row r="294" spans="1:24" hidden="1" x14ac:dyDescent="0.3">
      <c r="A294">
        <v>293</v>
      </c>
      <c r="B294">
        <v>1992</v>
      </c>
      <c r="C294">
        <v>5</v>
      </c>
      <c r="D294">
        <v>21</v>
      </c>
      <c r="E294" t="s">
        <v>94</v>
      </c>
      <c r="F294" s="1">
        <v>33741</v>
      </c>
      <c r="G294" t="s">
        <v>20</v>
      </c>
      <c r="H294" t="s">
        <v>339</v>
      </c>
      <c r="I294" t="s">
        <v>20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  <c r="T294" s="3">
        <v>875</v>
      </c>
      <c r="U294">
        <f t="shared" si="14"/>
        <v>2012</v>
      </c>
      <c r="V294">
        <v>107175.92539964477</v>
      </c>
      <c r="W294" t="str">
        <f t="shared" si="15"/>
        <v>Korean Grand Prix</v>
      </c>
      <c r="X294">
        <f t="shared" si="16"/>
        <v>35</v>
      </c>
    </row>
    <row r="295" spans="1:24" hidden="1" x14ac:dyDescent="0.3">
      <c r="A295">
        <v>294</v>
      </c>
      <c r="B295">
        <v>1992</v>
      </c>
      <c r="C295">
        <v>6</v>
      </c>
      <c r="D295">
        <v>6</v>
      </c>
      <c r="E295" t="s">
        <v>29</v>
      </c>
      <c r="F295" s="1">
        <v>33755</v>
      </c>
      <c r="G295" t="s">
        <v>20</v>
      </c>
      <c r="H295" t="s">
        <v>340</v>
      </c>
      <c r="I295" t="s">
        <v>20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  <c r="T295" s="3">
        <v>876</v>
      </c>
      <c r="U295">
        <f t="shared" si="14"/>
        <v>2012</v>
      </c>
      <c r="V295">
        <v>92968.069444444438</v>
      </c>
      <c r="W295" t="str">
        <f t="shared" si="15"/>
        <v>Indian Grand Prix</v>
      </c>
      <c r="X295">
        <f t="shared" si="16"/>
        <v>68</v>
      </c>
    </row>
    <row r="296" spans="1:24" hidden="1" x14ac:dyDescent="0.3">
      <c r="A296">
        <v>295</v>
      </c>
      <c r="B296">
        <v>1992</v>
      </c>
      <c r="C296">
        <v>7</v>
      </c>
      <c r="D296">
        <v>7</v>
      </c>
      <c r="E296" t="s">
        <v>59</v>
      </c>
      <c r="F296" s="1">
        <v>33769</v>
      </c>
      <c r="G296" t="s">
        <v>20</v>
      </c>
      <c r="H296" t="s">
        <v>341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  <c r="T296" s="3">
        <v>877</v>
      </c>
      <c r="U296">
        <f t="shared" si="14"/>
        <v>2012</v>
      </c>
      <c r="V296">
        <v>116403.74515235458</v>
      </c>
      <c r="W296" t="str">
        <f t="shared" si="15"/>
        <v>Abu Dhabi Grand Prix</v>
      </c>
      <c r="X296">
        <f t="shared" si="16"/>
        <v>24</v>
      </c>
    </row>
    <row r="297" spans="1:24" hidden="1" x14ac:dyDescent="0.3">
      <c r="A297">
        <v>296</v>
      </c>
      <c r="B297">
        <v>1992</v>
      </c>
      <c r="C297">
        <v>8</v>
      </c>
      <c r="D297">
        <v>8</v>
      </c>
      <c r="E297" t="s">
        <v>61</v>
      </c>
      <c r="F297" s="1">
        <v>33790</v>
      </c>
      <c r="G297" t="s">
        <v>20</v>
      </c>
      <c r="H297" t="s">
        <v>342</v>
      </c>
      <c r="I297" t="s">
        <v>20</v>
      </c>
      <c r="J297" t="s">
        <v>20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  <c r="T297" s="3">
        <v>878</v>
      </c>
      <c r="U297">
        <f t="shared" si="14"/>
        <v>2012</v>
      </c>
      <c r="V297">
        <v>104841.8456</v>
      </c>
      <c r="W297" t="str">
        <f t="shared" si="15"/>
        <v>United States Grand Prix</v>
      </c>
      <c r="X297">
        <f t="shared" si="16"/>
        <v>69</v>
      </c>
    </row>
    <row r="298" spans="1:24" hidden="1" x14ac:dyDescent="0.3">
      <c r="A298">
        <v>297</v>
      </c>
      <c r="B298">
        <v>1992</v>
      </c>
      <c r="C298">
        <v>9</v>
      </c>
      <c r="D298">
        <v>9</v>
      </c>
      <c r="E298" t="s">
        <v>33</v>
      </c>
      <c r="F298" s="1">
        <v>33797</v>
      </c>
      <c r="G298" t="s">
        <v>20</v>
      </c>
      <c r="H298" t="s">
        <v>343</v>
      </c>
      <c r="I298" t="s">
        <v>20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  <c r="T298" s="3">
        <v>879</v>
      </c>
      <c r="U298">
        <f t="shared" si="14"/>
        <v>2012</v>
      </c>
      <c r="V298">
        <v>89864.105376344087</v>
      </c>
      <c r="W298" t="str">
        <f t="shared" si="15"/>
        <v>Brazilian Grand Prix</v>
      </c>
      <c r="X298">
        <f t="shared" si="16"/>
        <v>18</v>
      </c>
    </row>
    <row r="299" spans="1:24" hidden="1" x14ac:dyDescent="0.3">
      <c r="A299">
        <v>298</v>
      </c>
      <c r="B299">
        <v>1992</v>
      </c>
      <c r="C299">
        <v>10</v>
      </c>
      <c r="D299">
        <v>10</v>
      </c>
      <c r="E299" t="s">
        <v>35</v>
      </c>
      <c r="F299" s="1">
        <v>33811</v>
      </c>
      <c r="G299" t="s">
        <v>20</v>
      </c>
      <c r="H299" t="s">
        <v>344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T299" s="3">
        <v>880</v>
      </c>
      <c r="U299">
        <f t="shared" si="14"/>
        <v>2013</v>
      </c>
      <c r="V299">
        <v>94959.435053380788</v>
      </c>
      <c r="W299" t="str">
        <f t="shared" si="15"/>
        <v>Australian Grand Prix</v>
      </c>
      <c r="X299">
        <f t="shared" si="16"/>
        <v>1</v>
      </c>
    </row>
    <row r="300" spans="1:24" hidden="1" x14ac:dyDescent="0.3">
      <c r="A300">
        <v>299</v>
      </c>
      <c r="B300">
        <v>1992</v>
      </c>
      <c r="C300">
        <v>11</v>
      </c>
      <c r="D300">
        <v>11</v>
      </c>
      <c r="E300" t="s">
        <v>37</v>
      </c>
      <c r="F300" s="1">
        <v>33832</v>
      </c>
      <c r="G300" t="s">
        <v>20</v>
      </c>
      <c r="H300" t="s">
        <v>345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  <c r="T300" s="3">
        <v>881</v>
      </c>
      <c r="U300">
        <f t="shared" si="14"/>
        <v>2013</v>
      </c>
      <c r="V300">
        <v>108082.01285583104</v>
      </c>
      <c r="W300" t="str">
        <f t="shared" si="15"/>
        <v>Malaysian Grand Prix</v>
      </c>
      <c r="X300">
        <f t="shared" si="16"/>
        <v>2</v>
      </c>
    </row>
    <row r="301" spans="1:24" hidden="1" x14ac:dyDescent="0.3">
      <c r="A301">
        <v>300</v>
      </c>
      <c r="B301">
        <v>1992</v>
      </c>
      <c r="C301">
        <v>12</v>
      </c>
      <c r="D301">
        <v>13</v>
      </c>
      <c r="E301" t="s">
        <v>41</v>
      </c>
      <c r="F301" s="1">
        <v>33846</v>
      </c>
      <c r="G301" t="s">
        <v>20</v>
      </c>
      <c r="H301" t="s">
        <v>346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20</v>
      </c>
      <c r="Q301" t="s">
        <v>20</v>
      </c>
      <c r="R301" t="s">
        <v>20</v>
      </c>
      <c r="T301" s="3">
        <v>882</v>
      </c>
      <c r="U301">
        <f t="shared" si="14"/>
        <v>2013</v>
      </c>
      <c r="V301">
        <v>104690.33746425167</v>
      </c>
      <c r="W301" t="str">
        <f t="shared" si="15"/>
        <v>Chinese Grand Prix</v>
      </c>
      <c r="X301">
        <f t="shared" si="16"/>
        <v>17</v>
      </c>
    </row>
    <row r="302" spans="1:24" hidden="1" x14ac:dyDescent="0.3">
      <c r="A302">
        <v>301</v>
      </c>
      <c r="B302">
        <v>1992</v>
      </c>
      <c r="C302">
        <v>13</v>
      </c>
      <c r="D302">
        <v>14</v>
      </c>
      <c r="E302" t="s">
        <v>43</v>
      </c>
      <c r="F302" s="1">
        <v>33860</v>
      </c>
      <c r="G302" t="s">
        <v>20</v>
      </c>
      <c r="H302" t="s">
        <v>347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  <c r="T302" s="3">
        <v>883</v>
      </c>
      <c r="U302">
        <f t="shared" si="14"/>
        <v>2013</v>
      </c>
      <c r="V302">
        <v>102525.87147595357</v>
      </c>
      <c r="W302" t="str">
        <f t="shared" si="15"/>
        <v>Bahrain Grand Prix</v>
      </c>
      <c r="X302">
        <f t="shared" si="16"/>
        <v>3</v>
      </c>
    </row>
    <row r="303" spans="1:24" hidden="1" x14ac:dyDescent="0.3">
      <c r="A303">
        <v>302</v>
      </c>
      <c r="B303">
        <v>1992</v>
      </c>
      <c r="C303">
        <v>14</v>
      </c>
      <c r="D303">
        <v>27</v>
      </c>
      <c r="E303" t="s">
        <v>280</v>
      </c>
      <c r="F303" s="1">
        <v>33874</v>
      </c>
      <c r="G303" t="s">
        <v>20</v>
      </c>
      <c r="H303" t="s">
        <v>348</v>
      </c>
      <c r="I303" t="s">
        <v>20</v>
      </c>
      <c r="J303" t="s">
        <v>20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t="s">
        <v>20</v>
      </c>
      <c r="T303" s="3">
        <v>884</v>
      </c>
      <c r="U303">
        <f t="shared" si="14"/>
        <v>2013</v>
      </c>
      <c r="V303">
        <v>91925.917611489043</v>
      </c>
      <c r="W303" t="str">
        <f t="shared" si="15"/>
        <v>Spanish Grand Prix</v>
      </c>
      <c r="X303">
        <f t="shared" si="16"/>
        <v>4</v>
      </c>
    </row>
    <row r="304" spans="1:24" x14ac:dyDescent="0.3">
      <c r="A304">
        <v>303</v>
      </c>
      <c r="B304">
        <v>1992</v>
      </c>
      <c r="C304">
        <v>15</v>
      </c>
      <c r="D304">
        <v>22</v>
      </c>
      <c r="E304" t="s">
        <v>47</v>
      </c>
      <c r="F304" s="1">
        <v>33902</v>
      </c>
      <c r="G304" t="s">
        <v>20</v>
      </c>
      <c r="H304" t="s">
        <v>349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  <c r="T304" s="3">
        <v>123</v>
      </c>
      <c r="U304">
        <f t="shared" si="14"/>
        <v>2003</v>
      </c>
      <c r="V304">
        <v>98206.530319735393</v>
      </c>
      <c r="W304" t="str">
        <f t="shared" si="15"/>
        <v>Japanese Grand Prix</v>
      </c>
      <c r="X304">
        <f t="shared" si="16"/>
        <v>22</v>
      </c>
    </row>
    <row r="305" spans="1:24" x14ac:dyDescent="0.3">
      <c r="A305">
        <v>304</v>
      </c>
      <c r="B305">
        <v>1992</v>
      </c>
      <c r="C305">
        <v>16</v>
      </c>
      <c r="D305">
        <v>29</v>
      </c>
      <c r="E305" t="s">
        <v>18</v>
      </c>
      <c r="F305" s="1">
        <v>33916</v>
      </c>
      <c r="G305" t="s">
        <v>20</v>
      </c>
      <c r="H305" t="s">
        <v>350</v>
      </c>
      <c r="I305" t="s">
        <v>20</v>
      </c>
      <c r="J305" t="s">
        <v>20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  <c r="T305" s="3">
        <v>106</v>
      </c>
      <c r="U305">
        <f t="shared" si="14"/>
        <v>2004</v>
      </c>
      <c r="V305">
        <v>97773.037987679665</v>
      </c>
      <c r="W305" t="str">
        <f t="shared" si="15"/>
        <v>Japanese Grand Prix</v>
      </c>
      <c r="X305">
        <f t="shared" si="16"/>
        <v>22</v>
      </c>
    </row>
    <row r="306" spans="1:24" hidden="1" x14ac:dyDescent="0.3">
      <c r="A306">
        <v>305</v>
      </c>
      <c r="B306">
        <v>1991</v>
      </c>
      <c r="C306">
        <v>1</v>
      </c>
      <c r="D306">
        <v>33</v>
      </c>
      <c r="E306" t="s">
        <v>79</v>
      </c>
      <c r="F306" s="1">
        <v>33307</v>
      </c>
      <c r="G306" t="s">
        <v>20</v>
      </c>
      <c r="H306" t="s">
        <v>351</v>
      </c>
      <c r="I306" t="s">
        <v>20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20</v>
      </c>
      <c r="Q306" t="s">
        <v>20</v>
      </c>
      <c r="R306" t="s">
        <v>20</v>
      </c>
      <c r="T306" s="3">
        <v>887</v>
      </c>
      <c r="U306">
        <f t="shared" si="14"/>
        <v>2013</v>
      </c>
      <c r="V306">
        <v>107805.83588818756</v>
      </c>
      <c r="W306" t="str">
        <f t="shared" si="15"/>
        <v>British Grand Prix</v>
      </c>
      <c r="X306">
        <f t="shared" si="16"/>
        <v>9</v>
      </c>
    </row>
    <row r="307" spans="1:24" hidden="1" x14ac:dyDescent="0.3">
      <c r="A307">
        <v>306</v>
      </c>
      <c r="B307">
        <v>1991</v>
      </c>
      <c r="C307">
        <v>2</v>
      </c>
      <c r="D307">
        <v>18</v>
      </c>
      <c r="E307" t="s">
        <v>49</v>
      </c>
      <c r="F307" s="1">
        <v>33321</v>
      </c>
      <c r="G307" t="s">
        <v>20</v>
      </c>
      <c r="H307" t="s">
        <v>352</v>
      </c>
      <c r="I307" t="s">
        <v>20</v>
      </c>
      <c r="J307" t="s">
        <v>20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  <c r="T307" s="3">
        <v>888</v>
      </c>
      <c r="U307">
        <f t="shared" si="14"/>
        <v>2013</v>
      </c>
      <c r="V307">
        <v>102192.11505922166</v>
      </c>
      <c r="W307" t="str">
        <f t="shared" si="15"/>
        <v>German Grand Prix</v>
      </c>
      <c r="X307">
        <f t="shared" si="16"/>
        <v>20</v>
      </c>
    </row>
    <row r="308" spans="1:24" hidden="1" x14ac:dyDescent="0.3">
      <c r="A308">
        <v>307</v>
      </c>
      <c r="B308">
        <v>1991</v>
      </c>
      <c r="C308">
        <v>3</v>
      </c>
      <c r="D308">
        <v>21</v>
      </c>
      <c r="E308" t="s">
        <v>94</v>
      </c>
      <c r="F308" s="1">
        <v>33356</v>
      </c>
      <c r="G308" t="s">
        <v>20</v>
      </c>
      <c r="H308" t="s">
        <v>353</v>
      </c>
      <c r="I308" t="s">
        <v>20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  <c r="T308" s="3">
        <v>890</v>
      </c>
      <c r="U308">
        <f t="shared" si="14"/>
        <v>2013</v>
      </c>
      <c r="V308">
        <v>89550.490674318513</v>
      </c>
      <c r="W308" t="str">
        <f t="shared" si="15"/>
        <v>Hungarian Grand Prix</v>
      </c>
      <c r="X308">
        <f t="shared" si="16"/>
        <v>11</v>
      </c>
    </row>
    <row r="309" spans="1:24" x14ac:dyDescent="0.3">
      <c r="A309">
        <v>308</v>
      </c>
      <c r="B309">
        <v>1991</v>
      </c>
      <c r="C309">
        <v>4</v>
      </c>
      <c r="D309">
        <v>6</v>
      </c>
      <c r="E309" t="s">
        <v>29</v>
      </c>
      <c r="F309" s="1">
        <v>33370</v>
      </c>
      <c r="G309" t="s">
        <v>20</v>
      </c>
      <c r="H309" t="s">
        <v>354</v>
      </c>
      <c r="I309" t="s">
        <v>20</v>
      </c>
      <c r="J309" t="s">
        <v>20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  <c r="T309" s="3">
        <v>88</v>
      </c>
      <c r="U309">
        <f t="shared" si="14"/>
        <v>2005</v>
      </c>
      <c r="V309">
        <v>103227.44554455446</v>
      </c>
      <c r="W309" t="str">
        <f t="shared" si="15"/>
        <v>Japanese Grand Prix</v>
      </c>
      <c r="X309">
        <f t="shared" si="16"/>
        <v>22</v>
      </c>
    </row>
    <row r="310" spans="1:24" x14ac:dyDescent="0.3">
      <c r="A310">
        <v>309</v>
      </c>
      <c r="B310">
        <v>1991</v>
      </c>
      <c r="C310">
        <v>5</v>
      </c>
      <c r="D310">
        <v>7</v>
      </c>
      <c r="E310" t="s">
        <v>59</v>
      </c>
      <c r="F310" s="1">
        <v>33391</v>
      </c>
      <c r="G310" t="s">
        <v>20</v>
      </c>
      <c r="H310" t="s">
        <v>355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  <c r="T310" s="3">
        <v>69</v>
      </c>
      <c r="U310">
        <f t="shared" si="14"/>
        <v>2006</v>
      </c>
      <c r="V310">
        <v>97062.217228464418</v>
      </c>
      <c r="W310" t="str">
        <f t="shared" si="15"/>
        <v>Japanese Grand Prix</v>
      </c>
      <c r="X310">
        <f t="shared" si="16"/>
        <v>22</v>
      </c>
    </row>
    <row r="311" spans="1:24" hidden="1" x14ac:dyDescent="0.3">
      <c r="A311">
        <v>310</v>
      </c>
      <c r="B311">
        <v>1991</v>
      </c>
      <c r="C311">
        <v>6</v>
      </c>
      <c r="D311">
        <v>32</v>
      </c>
      <c r="E311" t="s">
        <v>335</v>
      </c>
      <c r="F311" s="1">
        <v>33405</v>
      </c>
      <c r="G311" t="s">
        <v>20</v>
      </c>
      <c r="H311" t="s">
        <v>356</v>
      </c>
      <c r="I311" t="s">
        <v>20</v>
      </c>
      <c r="J311" t="s">
        <v>20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20</v>
      </c>
      <c r="Q311" t="s">
        <v>20</v>
      </c>
      <c r="R311" t="s">
        <v>20</v>
      </c>
      <c r="T311" s="3">
        <v>893</v>
      </c>
      <c r="U311">
        <f t="shared" si="14"/>
        <v>2013</v>
      </c>
      <c r="V311">
        <v>118799.22160883281</v>
      </c>
      <c r="W311" t="str">
        <f t="shared" si="15"/>
        <v>Singapore Grand Prix</v>
      </c>
      <c r="X311">
        <f t="shared" si="16"/>
        <v>15</v>
      </c>
    </row>
    <row r="312" spans="1:24" hidden="1" x14ac:dyDescent="0.3">
      <c r="A312">
        <v>311</v>
      </c>
      <c r="B312">
        <v>1991</v>
      </c>
      <c r="C312">
        <v>7</v>
      </c>
      <c r="D312">
        <v>8</v>
      </c>
      <c r="E312" t="s">
        <v>61</v>
      </c>
      <c r="F312" s="1">
        <v>33426</v>
      </c>
      <c r="G312" t="s">
        <v>20</v>
      </c>
      <c r="H312" t="s">
        <v>357</v>
      </c>
      <c r="I312" t="s">
        <v>20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  <c r="T312" s="3">
        <v>894</v>
      </c>
      <c r="U312">
        <f t="shared" si="14"/>
        <v>2013</v>
      </c>
      <c r="V312">
        <v>113402.79565217391</v>
      </c>
      <c r="W312" t="str">
        <f t="shared" si="15"/>
        <v>Korean Grand Prix</v>
      </c>
      <c r="X312">
        <f t="shared" si="16"/>
        <v>35</v>
      </c>
    </row>
    <row r="313" spans="1:24" x14ac:dyDescent="0.3">
      <c r="A313">
        <v>312</v>
      </c>
      <c r="B313">
        <v>1991</v>
      </c>
      <c r="C313">
        <v>8</v>
      </c>
      <c r="D313">
        <v>9</v>
      </c>
      <c r="E313" t="s">
        <v>33</v>
      </c>
      <c r="F313" s="1">
        <v>33433</v>
      </c>
      <c r="G313" t="s">
        <v>20</v>
      </c>
      <c r="H313" t="s">
        <v>358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  <c r="T313" s="3">
        <v>15</v>
      </c>
      <c r="U313">
        <f t="shared" si="14"/>
        <v>2009</v>
      </c>
      <c r="V313">
        <v>100347.66911764706</v>
      </c>
      <c r="W313" t="str">
        <f t="shared" si="15"/>
        <v>Japanese Grand Prix</v>
      </c>
      <c r="X313">
        <f t="shared" si="16"/>
        <v>22</v>
      </c>
    </row>
    <row r="314" spans="1:24" hidden="1" x14ac:dyDescent="0.3">
      <c r="A314">
        <v>313</v>
      </c>
      <c r="B314">
        <v>1991</v>
      </c>
      <c r="C314">
        <v>9</v>
      </c>
      <c r="D314">
        <v>10</v>
      </c>
      <c r="E314" t="s">
        <v>35</v>
      </c>
      <c r="F314" s="1">
        <v>33447</v>
      </c>
      <c r="G314" t="s">
        <v>20</v>
      </c>
      <c r="H314" t="s">
        <v>359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  <c r="T314" s="3">
        <v>896</v>
      </c>
      <c r="U314">
        <f t="shared" si="14"/>
        <v>2013</v>
      </c>
      <c r="V314">
        <v>92783.995004163196</v>
      </c>
      <c r="W314" t="str">
        <f t="shared" si="15"/>
        <v>Indian Grand Prix</v>
      </c>
      <c r="X314">
        <f t="shared" si="16"/>
        <v>68</v>
      </c>
    </row>
    <row r="315" spans="1:24" hidden="1" x14ac:dyDescent="0.3">
      <c r="A315">
        <v>314</v>
      </c>
      <c r="B315">
        <v>1991</v>
      </c>
      <c r="C315">
        <v>10</v>
      </c>
      <c r="D315">
        <v>11</v>
      </c>
      <c r="E315" t="s">
        <v>37</v>
      </c>
      <c r="F315" s="1">
        <v>33461</v>
      </c>
      <c r="G315" t="s">
        <v>20</v>
      </c>
      <c r="H315" t="s">
        <v>360</v>
      </c>
      <c r="I315" t="s">
        <v>20</v>
      </c>
      <c r="J315" t="s">
        <v>20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  <c r="T315" s="3">
        <v>897</v>
      </c>
      <c r="U315">
        <f t="shared" si="14"/>
        <v>2013</v>
      </c>
      <c r="V315">
        <v>108937.90917030568</v>
      </c>
      <c r="W315" t="str">
        <f t="shared" si="15"/>
        <v>Abu Dhabi Grand Prix</v>
      </c>
      <c r="X315">
        <f t="shared" si="16"/>
        <v>24</v>
      </c>
    </row>
    <row r="316" spans="1:24" hidden="1" x14ac:dyDescent="0.3">
      <c r="A316">
        <v>315</v>
      </c>
      <c r="B316">
        <v>1991</v>
      </c>
      <c r="C316">
        <v>11</v>
      </c>
      <c r="D316">
        <v>13</v>
      </c>
      <c r="E316" t="s">
        <v>41</v>
      </c>
      <c r="F316" s="1">
        <v>33475</v>
      </c>
      <c r="G316" t="s">
        <v>20</v>
      </c>
      <c r="H316" t="s">
        <v>361</v>
      </c>
      <c r="I316" t="s">
        <v>20</v>
      </c>
      <c r="J316" t="s">
        <v>20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20</v>
      </c>
      <c r="Q316" t="s">
        <v>20</v>
      </c>
      <c r="R316" t="s">
        <v>20</v>
      </c>
      <c r="T316" s="3">
        <v>898</v>
      </c>
      <c r="U316">
        <f t="shared" si="14"/>
        <v>2013</v>
      </c>
      <c r="V316">
        <v>107876.42991452992</v>
      </c>
      <c r="W316" t="str">
        <f t="shared" si="15"/>
        <v>United States Grand Prix</v>
      </c>
      <c r="X316">
        <f t="shared" si="16"/>
        <v>69</v>
      </c>
    </row>
    <row r="317" spans="1:24" hidden="1" x14ac:dyDescent="0.3">
      <c r="A317">
        <v>316</v>
      </c>
      <c r="B317">
        <v>1991</v>
      </c>
      <c r="C317">
        <v>12</v>
      </c>
      <c r="D317">
        <v>14</v>
      </c>
      <c r="E317" t="s">
        <v>43</v>
      </c>
      <c r="F317" s="1">
        <v>33489</v>
      </c>
      <c r="G317" t="s">
        <v>20</v>
      </c>
      <c r="H317" t="s">
        <v>362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  <c r="T317" s="3">
        <v>899</v>
      </c>
      <c r="U317">
        <f t="shared" si="14"/>
        <v>2013</v>
      </c>
      <c r="V317">
        <v>79551.760582928517</v>
      </c>
      <c r="W317" t="str">
        <f t="shared" si="15"/>
        <v>Brazilian Grand Prix</v>
      </c>
      <c r="X317">
        <f t="shared" si="16"/>
        <v>18</v>
      </c>
    </row>
    <row r="318" spans="1:24" hidden="1" x14ac:dyDescent="0.3">
      <c r="A318">
        <v>317</v>
      </c>
      <c r="B318">
        <v>1991</v>
      </c>
      <c r="C318">
        <v>13</v>
      </c>
      <c r="D318">
        <v>27</v>
      </c>
      <c r="E318" t="s">
        <v>280</v>
      </c>
      <c r="F318" s="1">
        <v>33503</v>
      </c>
      <c r="G318" t="s">
        <v>20</v>
      </c>
      <c r="H318" t="s">
        <v>363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  <c r="T318" s="3">
        <v>900</v>
      </c>
      <c r="U318">
        <f t="shared" si="14"/>
        <v>2014</v>
      </c>
      <c r="V318">
        <v>100366.24498416051</v>
      </c>
      <c r="W318" t="str">
        <f t="shared" si="15"/>
        <v>Australian Grand Prix</v>
      </c>
      <c r="X318">
        <f t="shared" si="16"/>
        <v>1</v>
      </c>
    </row>
    <row r="319" spans="1:24" hidden="1" x14ac:dyDescent="0.3">
      <c r="A319">
        <v>318</v>
      </c>
      <c r="B319">
        <v>1991</v>
      </c>
      <c r="C319">
        <v>14</v>
      </c>
      <c r="D319">
        <v>4</v>
      </c>
      <c r="E319" t="s">
        <v>27</v>
      </c>
      <c r="F319" s="1">
        <v>33510</v>
      </c>
      <c r="G319" t="s">
        <v>20</v>
      </c>
      <c r="H319" t="s">
        <v>364</v>
      </c>
      <c r="I319" t="s">
        <v>20</v>
      </c>
      <c r="J319" t="s">
        <v>20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  <c r="T319" s="3">
        <v>901</v>
      </c>
      <c r="U319">
        <f t="shared" si="14"/>
        <v>2014</v>
      </c>
      <c r="V319">
        <v>110075.0418367347</v>
      </c>
      <c r="W319" t="str">
        <f t="shared" si="15"/>
        <v>Malaysian Grand Prix</v>
      </c>
      <c r="X319">
        <f t="shared" si="16"/>
        <v>2</v>
      </c>
    </row>
    <row r="320" spans="1:24" hidden="1" x14ac:dyDescent="0.3">
      <c r="A320">
        <v>319</v>
      </c>
      <c r="B320">
        <v>1991</v>
      </c>
      <c r="C320">
        <v>15</v>
      </c>
      <c r="D320">
        <v>22</v>
      </c>
      <c r="E320" t="s">
        <v>47</v>
      </c>
      <c r="F320" s="1">
        <v>33531</v>
      </c>
      <c r="G320" t="s">
        <v>20</v>
      </c>
      <c r="H320" t="s">
        <v>365</v>
      </c>
      <c r="I320" t="s">
        <v>20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  <c r="T320" s="3">
        <v>902</v>
      </c>
      <c r="U320">
        <f t="shared" si="14"/>
        <v>2014</v>
      </c>
      <c r="V320">
        <v>105863.46540880503</v>
      </c>
      <c r="W320" t="str">
        <f t="shared" si="15"/>
        <v>Bahrain Grand Prix</v>
      </c>
      <c r="X320">
        <f t="shared" si="16"/>
        <v>3</v>
      </c>
    </row>
    <row r="321" spans="1:24" hidden="1" x14ac:dyDescent="0.3">
      <c r="A321">
        <v>320</v>
      </c>
      <c r="B321">
        <v>1991</v>
      </c>
      <c r="C321">
        <v>16</v>
      </c>
      <c r="D321">
        <v>29</v>
      </c>
      <c r="E321" t="s">
        <v>18</v>
      </c>
      <c r="F321" s="1">
        <v>33545</v>
      </c>
      <c r="G321" t="s">
        <v>20</v>
      </c>
      <c r="H321" t="s">
        <v>366</v>
      </c>
      <c r="I321" t="s">
        <v>20</v>
      </c>
      <c r="J321" t="s">
        <v>20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  <c r="T321" s="3">
        <v>903</v>
      </c>
      <c r="U321">
        <f t="shared" si="14"/>
        <v>2014</v>
      </c>
      <c r="V321">
        <v>105910.76403508772</v>
      </c>
      <c r="W321" t="str">
        <f t="shared" si="15"/>
        <v>Chinese Grand Prix</v>
      </c>
      <c r="X321">
        <f t="shared" si="16"/>
        <v>17</v>
      </c>
    </row>
    <row r="322" spans="1:24" hidden="1" x14ac:dyDescent="0.3">
      <c r="A322">
        <v>321</v>
      </c>
      <c r="B322">
        <v>1990</v>
      </c>
      <c r="C322">
        <v>1</v>
      </c>
      <c r="D322">
        <v>33</v>
      </c>
      <c r="E322" t="s">
        <v>79</v>
      </c>
      <c r="F322" s="1">
        <v>32943</v>
      </c>
      <c r="G322" t="s">
        <v>20</v>
      </c>
      <c r="H322" t="s">
        <v>367</v>
      </c>
      <c r="I322" t="s">
        <v>20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  <c r="T322" s="3">
        <v>904</v>
      </c>
      <c r="U322">
        <f t="shared" ref="U322:U385" si="17">VLOOKUP(T322,$A:$R,2)</f>
        <v>2014</v>
      </c>
      <c r="V322">
        <v>93876.155033063929</v>
      </c>
      <c r="W322" t="str">
        <f t="shared" si="15"/>
        <v>Spanish Grand Prix</v>
      </c>
      <c r="X322">
        <f t="shared" si="16"/>
        <v>4</v>
      </c>
    </row>
    <row r="323" spans="1:24" x14ac:dyDescent="0.3">
      <c r="A323">
        <v>322</v>
      </c>
      <c r="B323">
        <v>1990</v>
      </c>
      <c r="C323">
        <v>2</v>
      </c>
      <c r="D323">
        <v>18</v>
      </c>
      <c r="E323" t="s">
        <v>49</v>
      </c>
      <c r="F323" s="1">
        <v>32957</v>
      </c>
      <c r="G323" t="s">
        <v>20</v>
      </c>
      <c r="H323" t="s">
        <v>368</v>
      </c>
      <c r="I323" t="s">
        <v>20</v>
      </c>
      <c r="J323" t="s">
        <v>20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  <c r="T323" s="3">
        <v>352</v>
      </c>
      <c r="U323">
        <f t="shared" si="17"/>
        <v>2010</v>
      </c>
      <c r="V323">
        <v>104808.70215053763</v>
      </c>
      <c r="W323" t="str">
        <f t="shared" si="15"/>
        <v>Japanese Grand Prix</v>
      </c>
      <c r="X323">
        <f t="shared" si="16"/>
        <v>22</v>
      </c>
    </row>
    <row r="324" spans="1:24" x14ac:dyDescent="0.3">
      <c r="A324">
        <v>323</v>
      </c>
      <c r="B324">
        <v>1990</v>
      </c>
      <c r="C324">
        <v>3</v>
      </c>
      <c r="D324">
        <v>21</v>
      </c>
      <c r="E324" t="s">
        <v>94</v>
      </c>
      <c r="F324" s="1">
        <v>33006</v>
      </c>
      <c r="G324" t="s">
        <v>20</v>
      </c>
      <c r="H324" t="s">
        <v>369</v>
      </c>
      <c r="I324" t="s">
        <v>20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  <c r="T324" s="3">
        <v>855</v>
      </c>
      <c r="U324">
        <f t="shared" si="17"/>
        <v>2011</v>
      </c>
      <c r="V324">
        <v>104489.39803439804</v>
      </c>
      <c r="W324" t="str">
        <f t="shared" si="15"/>
        <v>Japanese Grand Prix</v>
      </c>
      <c r="X324">
        <f t="shared" si="16"/>
        <v>22</v>
      </c>
    </row>
    <row r="325" spans="1:24" hidden="1" x14ac:dyDescent="0.3">
      <c r="A325">
        <v>324</v>
      </c>
      <c r="B325">
        <v>1990</v>
      </c>
      <c r="C325">
        <v>4</v>
      </c>
      <c r="D325">
        <v>6</v>
      </c>
      <c r="E325" t="s">
        <v>29</v>
      </c>
      <c r="F325" s="1">
        <v>33020</v>
      </c>
      <c r="G325" t="s">
        <v>20</v>
      </c>
      <c r="H325" t="s">
        <v>370</v>
      </c>
      <c r="I325" t="s">
        <v>20</v>
      </c>
      <c r="J325" t="s">
        <v>20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  <c r="T325" s="3">
        <v>907</v>
      </c>
      <c r="U325">
        <f t="shared" si="17"/>
        <v>2014</v>
      </c>
      <c r="V325">
        <v>75599.877494838263</v>
      </c>
      <c r="W325" t="str">
        <f t="shared" si="15"/>
        <v>Austrian Grand Prix</v>
      </c>
      <c r="X325">
        <f t="shared" si="16"/>
        <v>70</v>
      </c>
    </row>
    <row r="326" spans="1:24" hidden="1" x14ac:dyDescent="0.3">
      <c r="A326">
        <v>325</v>
      </c>
      <c r="B326">
        <v>1990</v>
      </c>
      <c r="C326">
        <v>5</v>
      </c>
      <c r="D326">
        <v>7</v>
      </c>
      <c r="E326" t="s">
        <v>59</v>
      </c>
      <c r="F326" s="1">
        <v>33034</v>
      </c>
      <c r="G326" t="s">
        <v>20</v>
      </c>
      <c r="H326" t="s">
        <v>371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  <c r="T326" s="3">
        <v>908</v>
      </c>
      <c r="U326">
        <f t="shared" si="17"/>
        <v>2014</v>
      </c>
      <c r="V326">
        <v>180681.68260869564</v>
      </c>
      <c r="W326" t="str">
        <f t="shared" si="15"/>
        <v>British Grand Prix</v>
      </c>
      <c r="X326">
        <f t="shared" si="16"/>
        <v>9</v>
      </c>
    </row>
    <row r="327" spans="1:24" hidden="1" x14ac:dyDescent="0.3">
      <c r="A327">
        <v>326</v>
      </c>
      <c r="B327">
        <v>1990</v>
      </c>
      <c r="C327">
        <v>6</v>
      </c>
      <c r="D327">
        <v>32</v>
      </c>
      <c r="E327" t="s">
        <v>335</v>
      </c>
      <c r="F327" s="1">
        <v>33048</v>
      </c>
      <c r="G327" t="s">
        <v>20</v>
      </c>
      <c r="H327" t="s">
        <v>372</v>
      </c>
      <c r="I327" t="s">
        <v>20</v>
      </c>
      <c r="J327" t="s">
        <v>20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  <c r="T327" s="3">
        <v>909</v>
      </c>
      <c r="U327">
        <f t="shared" si="17"/>
        <v>2014</v>
      </c>
      <c r="V327">
        <v>85535.870992366414</v>
      </c>
      <c r="W327" t="str">
        <f t="shared" ref="W327:W390" si="18">VLOOKUP(T327,$A:$R,5)</f>
        <v>German Grand Prix</v>
      </c>
      <c r="X327">
        <f t="shared" ref="X327:X390" si="19">VLOOKUP(T327,$A:$R,4)</f>
        <v>10</v>
      </c>
    </row>
    <row r="328" spans="1:24" hidden="1" x14ac:dyDescent="0.3">
      <c r="A328">
        <v>327</v>
      </c>
      <c r="B328">
        <v>1990</v>
      </c>
      <c r="C328">
        <v>7</v>
      </c>
      <c r="D328">
        <v>34</v>
      </c>
      <c r="E328" t="s">
        <v>61</v>
      </c>
      <c r="F328" s="1">
        <v>33062</v>
      </c>
      <c r="G328" t="s">
        <v>20</v>
      </c>
      <c r="H328" t="s">
        <v>373</v>
      </c>
      <c r="I328" t="s">
        <v>20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  <c r="T328" s="3">
        <v>910</v>
      </c>
      <c r="U328">
        <f t="shared" si="17"/>
        <v>2014</v>
      </c>
      <c r="V328">
        <v>98855.572593800985</v>
      </c>
      <c r="W328" t="str">
        <f t="shared" si="18"/>
        <v>Hungarian Grand Prix</v>
      </c>
      <c r="X328">
        <f t="shared" si="19"/>
        <v>11</v>
      </c>
    </row>
    <row r="329" spans="1:24" x14ac:dyDescent="0.3">
      <c r="A329">
        <v>328</v>
      </c>
      <c r="B329">
        <v>1990</v>
      </c>
      <c r="C329">
        <v>8</v>
      </c>
      <c r="D329">
        <v>9</v>
      </c>
      <c r="E329" t="s">
        <v>33</v>
      </c>
      <c r="F329" s="1">
        <v>33069</v>
      </c>
      <c r="G329" t="s">
        <v>20</v>
      </c>
      <c r="H329" t="s">
        <v>374</v>
      </c>
      <c r="I329" t="s">
        <v>20</v>
      </c>
      <c r="J329" t="s">
        <v>20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  <c r="T329" s="3">
        <v>874</v>
      </c>
      <c r="U329">
        <f t="shared" si="17"/>
        <v>2012</v>
      </c>
      <c r="V329">
        <v>102524.97334558824</v>
      </c>
      <c r="W329" t="str">
        <f t="shared" si="18"/>
        <v>Japanese Grand Prix</v>
      </c>
      <c r="X329">
        <f t="shared" si="19"/>
        <v>22</v>
      </c>
    </row>
    <row r="330" spans="1:24" x14ac:dyDescent="0.3">
      <c r="A330">
        <v>329</v>
      </c>
      <c r="B330">
        <v>1990</v>
      </c>
      <c r="C330">
        <v>9</v>
      </c>
      <c r="D330">
        <v>10</v>
      </c>
      <c r="E330" t="s">
        <v>35</v>
      </c>
      <c r="F330" s="1">
        <v>33083</v>
      </c>
      <c r="G330" t="s">
        <v>20</v>
      </c>
      <c r="H330" t="s">
        <v>375</v>
      </c>
      <c r="I330" t="s">
        <v>20</v>
      </c>
      <c r="J330" t="s">
        <v>20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  <c r="R330" t="s">
        <v>20</v>
      </c>
      <c r="T330" s="3">
        <v>895</v>
      </c>
      <c r="U330">
        <f t="shared" si="17"/>
        <v>2013</v>
      </c>
      <c r="V330">
        <v>100004.58051689861</v>
      </c>
      <c r="W330" t="str">
        <f t="shared" si="18"/>
        <v>Japanese Grand Prix</v>
      </c>
      <c r="X330">
        <f t="shared" si="19"/>
        <v>22</v>
      </c>
    </row>
    <row r="331" spans="1:24" hidden="1" x14ac:dyDescent="0.3">
      <c r="A331">
        <v>330</v>
      </c>
      <c r="B331">
        <v>1990</v>
      </c>
      <c r="C331">
        <v>10</v>
      </c>
      <c r="D331">
        <v>11</v>
      </c>
      <c r="E331" t="s">
        <v>37</v>
      </c>
      <c r="F331" s="1">
        <v>33097</v>
      </c>
      <c r="G331" t="s">
        <v>20</v>
      </c>
      <c r="H331" t="s">
        <v>376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  <c r="R331" t="s">
        <v>20</v>
      </c>
      <c r="T331" s="3">
        <v>913</v>
      </c>
      <c r="U331">
        <f t="shared" si="17"/>
        <v>2014</v>
      </c>
      <c r="V331">
        <v>121152.02892199825</v>
      </c>
      <c r="W331" t="str">
        <f t="shared" si="18"/>
        <v>Singapore Grand Prix</v>
      </c>
      <c r="X331">
        <f t="shared" si="19"/>
        <v>15</v>
      </c>
    </row>
    <row r="332" spans="1:24" x14ac:dyDescent="0.3">
      <c r="A332">
        <v>331</v>
      </c>
      <c r="B332">
        <v>1990</v>
      </c>
      <c r="C332">
        <v>11</v>
      </c>
      <c r="D332">
        <v>13</v>
      </c>
      <c r="E332" t="s">
        <v>41</v>
      </c>
      <c r="F332" s="1">
        <v>33111</v>
      </c>
      <c r="G332" t="s">
        <v>20</v>
      </c>
      <c r="H332" t="s">
        <v>377</v>
      </c>
      <c r="I332" t="s">
        <v>20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  <c r="T332" s="3">
        <v>914</v>
      </c>
      <c r="U332">
        <f t="shared" si="17"/>
        <v>2014</v>
      </c>
      <c r="V332">
        <v>155868.39273927393</v>
      </c>
      <c r="W332" t="str">
        <f t="shared" si="18"/>
        <v>Japanese Grand Prix</v>
      </c>
      <c r="X332">
        <f t="shared" si="19"/>
        <v>22</v>
      </c>
    </row>
    <row r="333" spans="1:24" hidden="1" x14ac:dyDescent="0.3">
      <c r="A333">
        <v>332</v>
      </c>
      <c r="B333">
        <v>1990</v>
      </c>
      <c r="C333">
        <v>12</v>
      </c>
      <c r="D333">
        <v>14</v>
      </c>
      <c r="E333" t="s">
        <v>43</v>
      </c>
      <c r="F333" s="1">
        <v>33125</v>
      </c>
      <c r="G333" t="s">
        <v>20</v>
      </c>
      <c r="H333" t="s">
        <v>378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  <c r="T333" s="3">
        <v>915</v>
      </c>
      <c r="U333">
        <f t="shared" si="17"/>
        <v>2014</v>
      </c>
      <c r="V333">
        <v>105796.80097087378</v>
      </c>
      <c r="W333" t="str">
        <f t="shared" si="18"/>
        <v>Russian Grand Prix</v>
      </c>
      <c r="X333">
        <f t="shared" si="19"/>
        <v>71</v>
      </c>
    </row>
    <row r="334" spans="1:24" hidden="1" x14ac:dyDescent="0.3">
      <c r="A334">
        <v>333</v>
      </c>
      <c r="B334">
        <v>1990</v>
      </c>
      <c r="C334">
        <v>13</v>
      </c>
      <c r="D334">
        <v>27</v>
      </c>
      <c r="E334" t="s">
        <v>280</v>
      </c>
      <c r="F334" s="1">
        <v>33139</v>
      </c>
      <c r="G334" t="s">
        <v>20</v>
      </c>
      <c r="H334" t="s">
        <v>379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  <c r="T334" s="3">
        <v>916</v>
      </c>
      <c r="U334">
        <f t="shared" si="17"/>
        <v>2014</v>
      </c>
      <c r="V334">
        <v>108864.56807511736</v>
      </c>
      <c r="W334" t="str">
        <f t="shared" si="18"/>
        <v>United States Grand Prix</v>
      </c>
      <c r="X334">
        <f t="shared" si="19"/>
        <v>69</v>
      </c>
    </row>
    <row r="335" spans="1:24" hidden="1" x14ac:dyDescent="0.3">
      <c r="A335">
        <v>334</v>
      </c>
      <c r="B335">
        <v>1990</v>
      </c>
      <c r="C335">
        <v>14</v>
      </c>
      <c r="D335">
        <v>26</v>
      </c>
      <c r="E335" t="s">
        <v>27</v>
      </c>
      <c r="F335" s="1">
        <v>33146</v>
      </c>
      <c r="G335" t="s">
        <v>20</v>
      </c>
      <c r="H335" t="s">
        <v>380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  <c r="T335" s="3">
        <v>917</v>
      </c>
      <c r="U335">
        <f t="shared" si="17"/>
        <v>2014</v>
      </c>
      <c r="V335">
        <v>77145.1121039805</v>
      </c>
      <c r="W335" t="str">
        <f t="shared" si="18"/>
        <v>Brazilian Grand Prix</v>
      </c>
      <c r="X335">
        <f t="shared" si="19"/>
        <v>18</v>
      </c>
    </row>
    <row r="336" spans="1:24" hidden="1" x14ac:dyDescent="0.3">
      <c r="A336">
        <v>335</v>
      </c>
      <c r="B336">
        <v>1990</v>
      </c>
      <c r="C336">
        <v>15</v>
      </c>
      <c r="D336">
        <v>22</v>
      </c>
      <c r="E336" t="s">
        <v>47</v>
      </c>
      <c r="F336" s="1">
        <v>33167</v>
      </c>
      <c r="G336" t="s">
        <v>20</v>
      </c>
      <c r="H336" t="s">
        <v>381</v>
      </c>
      <c r="I336" t="s">
        <v>20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  <c r="T336" s="3">
        <v>918</v>
      </c>
      <c r="U336">
        <f t="shared" si="17"/>
        <v>2014</v>
      </c>
      <c r="V336">
        <v>109714.9861660079</v>
      </c>
      <c r="W336" t="str">
        <f t="shared" si="18"/>
        <v>Abu Dhabi Grand Prix</v>
      </c>
      <c r="X336">
        <f t="shared" si="19"/>
        <v>24</v>
      </c>
    </row>
    <row r="337" spans="1:24" hidden="1" x14ac:dyDescent="0.3">
      <c r="A337">
        <v>336</v>
      </c>
      <c r="B337">
        <v>1990</v>
      </c>
      <c r="C337">
        <v>16</v>
      </c>
      <c r="D337">
        <v>29</v>
      </c>
      <c r="E337" t="s">
        <v>18</v>
      </c>
      <c r="F337" s="1">
        <v>33181</v>
      </c>
      <c r="G337" t="s">
        <v>20</v>
      </c>
      <c r="H337" t="s">
        <v>382</v>
      </c>
      <c r="I337" t="s">
        <v>20</v>
      </c>
      <c r="J337" t="s">
        <v>20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  <c r="T337" s="3">
        <v>926</v>
      </c>
      <c r="U337">
        <f t="shared" si="17"/>
        <v>2014</v>
      </c>
      <c r="V337">
        <v>97062.155049786626</v>
      </c>
      <c r="W337" t="str">
        <f t="shared" si="18"/>
        <v>Abu Dhabi Grand Prix</v>
      </c>
      <c r="X337">
        <f t="shared" si="19"/>
        <v>24</v>
      </c>
    </row>
    <row r="338" spans="1:24" hidden="1" x14ac:dyDescent="0.3">
      <c r="A338">
        <v>337</v>
      </c>
      <c r="B338">
        <v>2010</v>
      </c>
      <c r="C338">
        <v>1</v>
      </c>
      <c r="D338">
        <v>3</v>
      </c>
      <c r="E338" t="s">
        <v>25</v>
      </c>
      <c r="F338" s="1">
        <v>40251</v>
      </c>
      <c r="G338" s="2">
        <v>0.5</v>
      </c>
      <c r="H338" t="s">
        <v>383</v>
      </c>
      <c r="I338" t="s">
        <v>20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  <c r="T338" s="3">
        <v>927</v>
      </c>
      <c r="U338">
        <f t="shared" si="17"/>
        <v>2014</v>
      </c>
      <c r="V338">
        <v>110629.91613588111</v>
      </c>
      <c r="W338" t="str">
        <f t="shared" si="18"/>
        <v>Abu Dhabi Grand Prix</v>
      </c>
      <c r="X338">
        <f t="shared" si="19"/>
        <v>24</v>
      </c>
    </row>
    <row r="339" spans="1:24" hidden="1" x14ac:dyDescent="0.3">
      <c r="A339">
        <v>338</v>
      </c>
      <c r="B339">
        <v>2010</v>
      </c>
      <c r="C339">
        <v>2</v>
      </c>
      <c r="D339">
        <v>1</v>
      </c>
      <c r="E339" t="s">
        <v>18</v>
      </c>
      <c r="F339" s="1">
        <v>40265</v>
      </c>
      <c r="G339" s="2">
        <v>0.25</v>
      </c>
      <c r="H339" t="s">
        <v>384</v>
      </c>
      <c r="I339" t="s">
        <v>20</v>
      </c>
      <c r="J339" t="s">
        <v>20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  <c r="T339" s="3">
        <v>928</v>
      </c>
      <c r="U339">
        <f t="shared" si="17"/>
        <v>2014</v>
      </c>
      <c r="V339">
        <v>107993.15316205533</v>
      </c>
      <c r="W339" t="str">
        <f t="shared" si="18"/>
        <v>Abu Dhabi Grand Prix</v>
      </c>
      <c r="X339">
        <f t="shared" si="19"/>
        <v>24</v>
      </c>
    </row>
    <row r="340" spans="1:24" hidden="1" x14ac:dyDescent="0.3">
      <c r="A340">
        <v>339</v>
      </c>
      <c r="B340">
        <v>2010</v>
      </c>
      <c r="C340">
        <v>3</v>
      </c>
      <c r="D340">
        <v>2</v>
      </c>
      <c r="E340" t="s">
        <v>21</v>
      </c>
      <c r="F340" s="1">
        <v>40272</v>
      </c>
      <c r="G340" s="2">
        <v>0.33333333333333331</v>
      </c>
      <c r="H340" t="s">
        <v>385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  <c r="R340" t="s">
        <v>20</v>
      </c>
      <c r="T340" s="3">
        <v>929</v>
      </c>
      <c r="U340">
        <f t="shared" si="17"/>
        <v>2015</v>
      </c>
      <c r="V340">
        <v>102143.04612365064</v>
      </c>
      <c r="W340" t="str">
        <f t="shared" si="18"/>
        <v>Bahrain Grand Prix</v>
      </c>
      <c r="X340">
        <f t="shared" si="19"/>
        <v>3</v>
      </c>
    </row>
    <row r="341" spans="1:24" hidden="1" x14ac:dyDescent="0.3">
      <c r="A341">
        <v>340</v>
      </c>
      <c r="B341">
        <v>2010</v>
      </c>
      <c r="C341">
        <v>4</v>
      </c>
      <c r="D341">
        <v>17</v>
      </c>
      <c r="E341" t="s">
        <v>23</v>
      </c>
      <c r="F341" s="1">
        <v>40286</v>
      </c>
      <c r="G341" s="2">
        <v>0.25</v>
      </c>
      <c r="H341" t="s">
        <v>386</v>
      </c>
      <c r="I341" t="s">
        <v>20</v>
      </c>
      <c r="J341" t="s">
        <v>20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  <c r="T341" s="3">
        <v>930</v>
      </c>
      <c r="U341">
        <f t="shared" si="17"/>
        <v>2015</v>
      </c>
      <c r="V341">
        <v>94366.142512077291</v>
      </c>
      <c r="W341" t="str">
        <f t="shared" si="18"/>
        <v>Malaysian Grand Prix</v>
      </c>
      <c r="X341">
        <f t="shared" si="19"/>
        <v>2</v>
      </c>
    </row>
    <row r="342" spans="1:24" hidden="1" x14ac:dyDescent="0.3">
      <c r="A342">
        <v>341</v>
      </c>
      <c r="B342">
        <v>2010</v>
      </c>
      <c r="C342">
        <v>5</v>
      </c>
      <c r="D342">
        <v>4</v>
      </c>
      <c r="E342" t="s">
        <v>27</v>
      </c>
      <c r="F342" s="1">
        <v>40307</v>
      </c>
      <c r="G342" s="2">
        <v>0.5</v>
      </c>
      <c r="H342" t="s">
        <v>387</v>
      </c>
      <c r="I342" t="s">
        <v>20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  <c r="T342" s="3">
        <v>931</v>
      </c>
      <c r="U342">
        <f t="shared" si="17"/>
        <v>2015</v>
      </c>
      <c r="V342">
        <v>84532.030790762772</v>
      </c>
      <c r="W342" t="str">
        <f t="shared" si="18"/>
        <v>Malaysian Grand Prix</v>
      </c>
      <c r="X342">
        <f t="shared" si="19"/>
        <v>2</v>
      </c>
    </row>
    <row r="343" spans="1:24" hidden="1" x14ac:dyDescent="0.3">
      <c r="A343">
        <v>342</v>
      </c>
      <c r="B343">
        <v>2010</v>
      </c>
      <c r="C343">
        <v>6</v>
      </c>
      <c r="D343">
        <v>6</v>
      </c>
      <c r="E343" t="s">
        <v>29</v>
      </c>
      <c r="F343" s="1">
        <v>40314</v>
      </c>
      <c r="G343" s="2">
        <v>0.5</v>
      </c>
      <c r="H343" t="s">
        <v>388</v>
      </c>
      <c r="I343" t="s">
        <v>20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20</v>
      </c>
      <c r="Q343" t="s">
        <v>20</v>
      </c>
      <c r="R343" t="s">
        <v>20</v>
      </c>
      <c r="T343" s="3">
        <v>932</v>
      </c>
      <c r="U343">
        <f t="shared" si="17"/>
        <v>2015</v>
      </c>
      <c r="V343">
        <v>80396.107438016523</v>
      </c>
      <c r="W343" t="str">
        <f t="shared" si="18"/>
        <v>Malaysian Grand Prix</v>
      </c>
      <c r="X343">
        <f t="shared" si="19"/>
        <v>2</v>
      </c>
    </row>
    <row r="344" spans="1:24" hidden="1" x14ac:dyDescent="0.3">
      <c r="A344">
        <v>343</v>
      </c>
      <c r="B344">
        <v>2010</v>
      </c>
      <c r="C344">
        <v>7</v>
      </c>
      <c r="D344">
        <v>5</v>
      </c>
      <c r="E344" t="s">
        <v>31</v>
      </c>
      <c r="F344" s="1">
        <v>40328</v>
      </c>
      <c r="G344" s="2">
        <v>0.45833333333333331</v>
      </c>
      <c r="H344" t="s">
        <v>389</v>
      </c>
      <c r="I344" t="s">
        <v>20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 t="s">
        <v>20</v>
      </c>
      <c r="R344" t="s">
        <v>20</v>
      </c>
      <c r="T344" s="3">
        <v>933</v>
      </c>
      <c r="U344">
        <f t="shared" si="17"/>
        <v>2015</v>
      </c>
      <c r="V344">
        <v>78207.283427495291</v>
      </c>
      <c r="W344" t="str">
        <f t="shared" si="18"/>
        <v>Austrian Grand Prix</v>
      </c>
      <c r="X344">
        <f t="shared" si="19"/>
        <v>70</v>
      </c>
    </row>
    <row r="345" spans="1:24" hidden="1" x14ac:dyDescent="0.3">
      <c r="A345">
        <v>344</v>
      </c>
      <c r="B345">
        <v>2010</v>
      </c>
      <c r="C345">
        <v>8</v>
      </c>
      <c r="D345">
        <v>7</v>
      </c>
      <c r="E345" t="s">
        <v>59</v>
      </c>
      <c r="F345" s="1">
        <v>40342</v>
      </c>
      <c r="G345" s="2">
        <v>0.66666666666666663</v>
      </c>
      <c r="H345" t="s">
        <v>390</v>
      </c>
      <c r="I345" t="s">
        <v>20</v>
      </c>
      <c r="J345" t="s">
        <v>20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20</v>
      </c>
      <c r="Q345" t="s">
        <v>20</v>
      </c>
      <c r="R345" t="s">
        <v>20</v>
      </c>
      <c r="T345" s="3">
        <v>934</v>
      </c>
      <c r="U345">
        <f t="shared" si="17"/>
        <v>2015</v>
      </c>
      <c r="V345">
        <v>108001.61165048544</v>
      </c>
      <c r="W345" t="str">
        <f t="shared" si="18"/>
        <v>British Grand Prix</v>
      </c>
      <c r="X345">
        <f t="shared" si="19"/>
        <v>9</v>
      </c>
    </row>
    <row r="346" spans="1:24" hidden="1" x14ac:dyDescent="0.3">
      <c r="A346">
        <v>345</v>
      </c>
      <c r="B346">
        <v>2010</v>
      </c>
      <c r="C346">
        <v>9</v>
      </c>
      <c r="D346">
        <v>12</v>
      </c>
      <c r="E346" t="s">
        <v>39</v>
      </c>
      <c r="F346" s="1">
        <v>40356</v>
      </c>
      <c r="G346" s="2">
        <v>0.5</v>
      </c>
      <c r="H346" t="s">
        <v>391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  <c r="T346" s="3">
        <v>936</v>
      </c>
      <c r="U346">
        <f t="shared" si="17"/>
        <v>2015</v>
      </c>
      <c r="V346">
        <v>93509.932670237191</v>
      </c>
      <c r="W346" t="str">
        <f t="shared" si="18"/>
        <v>Hungarian Grand Prix</v>
      </c>
      <c r="X346">
        <f t="shared" si="19"/>
        <v>11</v>
      </c>
    </row>
    <row r="347" spans="1:24" x14ac:dyDescent="0.3">
      <c r="A347">
        <v>346</v>
      </c>
      <c r="B347">
        <v>2010</v>
      </c>
      <c r="C347">
        <v>10</v>
      </c>
      <c r="D347">
        <v>9</v>
      </c>
      <c r="E347" t="s">
        <v>33</v>
      </c>
      <c r="F347" s="1">
        <v>40370</v>
      </c>
      <c r="G347" s="2">
        <v>0.5</v>
      </c>
      <c r="H347" t="s">
        <v>392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  <c r="T347" s="3">
        <v>940</v>
      </c>
      <c r="U347">
        <f t="shared" si="17"/>
        <v>2015</v>
      </c>
      <c r="V347">
        <v>101991.42802303263</v>
      </c>
      <c r="W347" t="str">
        <f t="shared" si="18"/>
        <v>Japanese Grand Prix</v>
      </c>
      <c r="X347">
        <f t="shared" si="19"/>
        <v>22</v>
      </c>
    </row>
    <row r="348" spans="1:24" x14ac:dyDescent="0.3">
      <c r="A348">
        <v>347</v>
      </c>
      <c r="B348">
        <v>2010</v>
      </c>
      <c r="C348">
        <v>11</v>
      </c>
      <c r="D348">
        <v>10</v>
      </c>
      <c r="E348" t="s">
        <v>35</v>
      </c>
      <c r="F348" s="1">
        <v>40384</v>
      </c>
      <c r="G348" s="2">
        <v>0.5</v>
      </c>
      <c r="H348" t="s">
        <v>393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  <c r="T348" s="3">
        <v>964</v>
      </c>
      <c r="U348">
        <f t="shared" si="17"/>
        <v>2016</v>
      </c>
      <c r="V348">
        <v>99930.429437229439</v>
      </c>
      <c r="W348" t="str">
        <f t="shared" si="18"/>
        <v>Japanese Grand Prix</v>
      </c>
      <c r="X348">
        <f t="shared" si="19"/>
        <v>22</v>
      </c>
    </row>
    <row r="349" spans="1:24" hidden="1" x14ac:dyDescent="0.3">
      <c r="A349">
        <v>348</v>
      </c>
      <c r="B349">
        <v>2010</v>
      </c>
      <c r="C349">
        <v>12</v>
      </c>
      <c r="D349">
        <v>11</v>
      </c>
      <c r="E349" t="s">
        <v>37</v>
      </c>
      <c r="F349" s="1">
        <v>40391</v>
      </c>
      <c r="G349" s="2">
        <v>0.5</v>
      </c>
      <c r="H349" t="s">
        <v>394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  <c r="T349" s="3">
        <v>939</v>
      </c>
      <c r="U349">
        <f t="shared" si="17"/>
        <v>2015</v>
      </c>
      <c r="V349">
        <v>121017.76029962547</v>
      </c>
      <c r="W349" t="str">
        <f t="shared" si="18"/>
        <v>Singapore Grand Prix</v>
      </c>
      <c r="X349">
        <f t="shared" si="19"/>
        <v>15</v>
      </c>
    </row>
    <row r="350" spans="1:24" x14ac:dyDescent="0.3">
      <c r="A350">
        <v>349</v>
      </c>
      <c r="B350">
        <v>2010</v>
      </c>
      <c r="C350">
        <v>13</v>
      </c>
      <c r="D350">
        <v>13</v>
      </c>
      <c r="E350" t="s">
        <v>41</v>
      </c>
      <c r="F350" s="1">
        <v>40419</v>
      </c>
      <c r="G350" s="2">
        <v>0.5</v>
      </c>
      <c r="H350" t="s">
        <v>395</v>
      </c>
      <c r="I350" t="s">
        <v>20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  <c r="T350" s="3">
        <v>984</v>
      </c>
      <c r="U350">
        <f t="shared" si="17"/>
        <v>2017</v>
      </c>
      <c r="V350">
        <v>100707.1278280543</v>
      </c>
      <c r="W350" t="str">
        <f t="shared" si="18"/>
        <v>Japanese Grand Prix</v>
      </c>
      <c r="X350">
        <f t="shared" si="19"/>
        <v>22</v>
      </c>
    </row>
    <row r="351" spans="1:24" hidden="1" x14ac:dyDescent="0.3">
      <c r="A351">
        <v>350</v>
      </c>
      <c r="B351">
        <v>2010</v>
      </c>
      <c r="C351">
        <v>14</v>
      </c>
      <c r="D351">
        <v>14</v>
      </c>
      <c r="E351" t="s">
        <v>43</v>
      </c>
      <c r="F351" s="1">
        <v>40433</v>
      </c>
      <c r="G351" s="2">
        <v>0.5</v>
      </c>
      <c r="H351" t="s">
        <v>396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  <c r="T351" s="3">
        <v>941</v>
      </c>
      <c r="U351">
        <f t="shared" si="17"/>
        <v>2015</v>
      </c>
      <c r="V351">
        <v>111658.81014150943</v>
      </c>
      <c r="W351" t="str">
        <f t="shared" si="18"/>
        <v>Russian Grand Prix</v>
      </c>
      <c r="X351">
        <f t="shared" si="19"/>
        <v>71</v>
      </c>
    </row>
    <row r="352" spans="1:24" hidden="1" x14ac:dyDescent="0.3">
      <c r="A352">
        <v>351</v>
      </c>
      <c r="B352">
        <v>2010</v>
      </c>
      <c r="C352">
        <v>15</v>
      </c>
      <c r="D352">
        <v>15</v>
      </c>
      <c r="E352" t="s">
        <v>45</v>
      </c>
      <c r="F352" s="1">
        <v>40447</v>
      </c>
      <c r="G352" s="2">
        <v>0.5</v>
      </c>
      <c r="H352" t="s">
        <v>397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  <c r="T352" s="3">
        <v>942</v>
      </c>
      <c r="U352">
        <f t="shared" si="17"/>
        <v>2015</v>
      </c>
      <c r="V352">
        <v>120262.10513739545</v>
      </c>
      <c r="W352" t="str">
        <f t="shared" si="18"/>
        <v>United States Grand Prix</v>
      </c>
      <c r="X352">
        <f t="shared" si="19"/>
        <v>69</v>
      </c>
    </row>
    <row r="353" spans="1:24" hidden="1" x14ac:dyDescent="0.3">
      <c r="A353">
        <v>352</v>
      </c>
      <c r="B353">
        <v>2010</v>
      </c>
      <c r="C353">
        <v>16</v>
      </c>
      <c r="D353">
        <v>22</v>
      </c>
      <c r="E353" t="s">
        <v>47</v>
      </c>
      <c r="F353" s="1">
        <v>40461</v>
      </c>
      <c r="G353" s="2">
        <v>0.25</v>
      </c>
      <c r="H353" t="s">
        <v>398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  <c r="T353" s="3">
        <v>943</v>
      </c>
      <c r="U353">
        <f t="shared" si="17"/>
        <v>2015</v>
      </c>
      <c r="V353">
        <v>87335.409199048372</v>
      </c>
      <c r="W353" t="str">
        <f t="shared" si="18"/>
        <v>Mexican Grand Prix</v>
      </c>
      <c r="X353">
        <f t="shared" si="19"/>
        <v>32</v>
      </c>
    </row>
    <row r="354" spans="1:24" hidden="1" x14ac:dyDescent="0.3">
      <c r="A354">
        <v>353</v>
      </c>
      <c r="B354">
        <v>2010</v>
      </c>
      <c r="C354">
        <v>17</v>
      </c>
      <c r="D354">
        <v>35</v>
      </c>
      <c r="E354" t="s">
        <v>399</v>
      </c>
      <c r="F354" s="1">
        <v>40475</v>
      </c>
      <c r="G354" s="2">
        <v>0.20833333333333334</v>
      </c>
      <c r="H354" t="s">
        <v>400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  <c r="T354" s="3">
        <v>944</v>
      </c>
      <c r="U354">
        <f t="shared" si="17"/>
        <v>2015</v>
      </c>
      <c r="V354">
        <v>78785.46194423511</v>
      </c>
      <c r="W354" t="str">
        <f t="shared" si="18"/>
        <v>Brazilian Grand Prix</v>
      </c>
      <c r="X354">
        <f t="shared" si="19"/>
        <v>18</v>
      </c>
    </row>
    <row r="355" spans="1:24" hidden="1" x14ac:dyDescent="0.3">
      <c r="A355">
        <v>354</v>
      </c>
      <c r="B355">
        <v>2010</v>
      </c>
      <c r="C355">
        <v>18</v>
      </c>
      <c r="D355">
        <v>18</v>
      </c>
      <c r="E355" t="s">
        <v>49</v>
      </c>
      <c r="F355" s="1">
        <v>40489</v>
      </c>
      <c r="G355" s="2">
        <v>0.66666666666666663</v>
      </c>
      <c r="H355" t="s">
        <v>401</v>
      </c>
      <c r="I355" t="s">
        <v>20</v>
      </c>
      <c r="J355" t="s">
        <v>20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  <c r="T355" s="3">
        <v>945</v>
      </c>
      <c r="U355">
        <f t="shared" si="17"/>
        <v>2015</v>
      </c>
      <c r="V355">
        <v>109684.11519845111</v>
      </c>
      <c r="W355" t="str">
        <f t="shared" si="18"/>
        <v>Abu Dhabi Grand Prix</v>
      </c>
      <c r="X355">
        <f t="shared" si="19"/>
        <v>24</v>
      </c>
    </row>
    <row r="356" spans="1:24" hidden="1" x14ac:dyDescent="0.3">
      <c r="A356">
        <v>355</v>
      </c>
      <c r="B356">
        <v>2010</v>
      </c>
      <c r="C356">
        <v>19</v>
      </c>
      <c r="D356">
        <v>24</v>
      </c>
      <c r="E356" t="s">
        <v>51</v>
      </c>
      <c r="F356" s="1">
        <v>40496</v>
      </c>
      <c r="G356" s="2">
        <v>0.54166666666666663</v>
      </c>
      <c r="H356" t="s">
        <v>402</v>
      </c>
      <c r="I356" t="s">
        <v>20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  <c r="T356" s="3">
        <v>948</v>
      </c>
      <c r="U356">
        <f t="shared" si="17"/>
        <v>2016</v>
      </c>
      <c r="V356">
        <v>115614.2831858407</v>
      </c>
      <c r="W356" t="str">
        <f t="shared" si="18"/>
        <v>Australian Grand Prix</v>
      </c>
      <c r="X356">
        <f t="shared" si="19"/>
        <v>1</v>
      </c>
    </row>
    <row r="357" spans="1:24" hidden="1" x14ac:dyDescent="0.3">
      <c r="A357">
        <v>356</v>
      </c>
      <c r="B357">
        <v>1989</v>
      </c>
      <c r="C357">
        <v>1</v>
      </c>
      <c r="D357">
        <v>36</v>
      </c>
      <c r="E357" t="s">
        <v>49</v>
      </c>
      <c r="F357" s="1">
        <v>32593</v>
      </c>
      <c r="G357" t="s">
        <v>20</v>
      </c>
      <c r="H357" t="s">
        <v>403</v>
      </c>
      <c r="I357" t="s">
        <v>20</v>
      </c>
      <c r="J357" t="s">
        <v>20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  <c r="T357" s="3">
        <v>949</v>
      </c>
      <c r="U357">
        <f t="shared" si="17"/>
        <v>2016</v>
      </c>
      <c r="V357">
        <v>100449.44710578842</v>
      </c>
      <c r="W357" t="str">
        <f t="shared" si="18"/>
        <v>Bahrain Grand Prix</v>
      </c>
      <c r="X357">
        <f t="shared" si="19"/>
        <v>3</v>
      </c>
    </row>
    <row r="358" spans="1:24" hidden="1" x14ac:dyDescent="0.3">
      <c r="A358">
        <v>357</v>
      </c>
      <c r="B358">
        <v>1989</v>
      </c>
      <c r="C358">
        <v>2</v>
      </c>
      <c r="D358">
        <v>21</v>
      </c>
      <c r="E358" t="s">
        <v>94</v>
      </c>
      <c r="F358" s="1">
        <v>32621</v>
      </c>
      <c r="G358" t="s">
        <v>20</v>
      </c>
      <c r="H358" t="s">
        <v>404</v>
      </c>
      <c r="I358" t="s">
        <v>20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  <c r="T358" s="3">
        <v>950</v>
      </c>
      <c r="U358">
        <f t="shared" si="17"/>
        <v>2016</v>
      </c>
      <c r="V358">
        <v>107720.79067865903</v>
      </c>
      <c r="W358" t="str">
        <f t="shared" si="18"/>
        <v>Chinese Grand Prix</v>
      </c>
      <c r="X358">
        <f t="shared" si="19"/>
        <v>17</v>
      </c>
    </row>
    <row r="359" spans="1:24" hidden="1" x14ac:dyDescent="0.3">
      <c r="A359">
        <v>358</v>
      </c>
      <c r="B359">
        <v>1989</v>
      </c>
      <c r="C359">
        <v>3</v>
      </c>
      <c r="D359">
        <v>6</v>
      </c>
      <c r="E359" t="s">
        <v>29</v>
      </c>
      <c r="F359" s="1">
        <v>32635</v>
      </c>
      <c r="G359" t="s">
        <v>20</v>
      </c>
      <c r="H359" t="s">
        <v>405</v>
      </c>
      <c r="I359" t="s">
        <v>20</v>
      </c>
      <c r="J359" t="s">
        <v>20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  <c r="T359" s="3">
        <v>951</v>
      </c>
      <c r="U359">
        <f t="shared" si="17"/>
        <v>2016</v>
      </c>
      <c r="V359">
        <v>107195.69886947585</v>
      </c>
      <c r="W359" t="str">
        <f t="shared" si="18"/>
        <v>Russian Grand Prix</v>
      </c>
      <c r="X359">
        <f t="shared" si="19"/>
        <v>71</v>
      </c>
    </row>
    <row r="360" spans="1:24" hidden="1" x14ac:dyDescent="0.3">
      <c r="A360">
        <v>359</v>
      </c>
      <c r="B360">
        <v>1989</v>
      </c>
      <c r="C360">
        <v>4</v>
      </c>
      <c r="D360">
        <v>32</v>
      </c>
      <c r="E360" t="s">
        <v>335</v>
      </c>
      <c r="F360" s="1">
        <v>32656</v>
      </c>
      <c r="G360" t="s">
        <v>20</v>
      </c>
      <c r="H360" t="s">
        <v>406</v>
      </c>
      <c r="I360" t="s">
        <v>20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  <c r="T360" s="3">
        <v>952</v>
      </c>
      <c r="U360">
        <f t="shared" si="17"/>
        <v>2016</v>
      </c>
      <c r="V360">
        <v>93990.029983792541</v>
      </c>
      <c r="W360" t="str">
        <f t="shared" si="18"/>
        <v>Spanish Grand Prix</v>
      </c>
      <c r="X360">
        <f t="shared" si="19"/>
        <v>4</v>
      </c>
    </row>
    <row r="361" spans="1:24" x14ac:dyDescent="0.3">
      <c r="A361">
        <v>360</v>
      </c>
      <c r="B361">
        <v>1989</v>
      </c>
      <c r="C361">
        <v>5</v>
      </c>
      <c r="D361">
        <v>33</v>
      </c>
      <c r="E361" t="s">
        <v>79</v>
      </c>
      <c r="F361" s="1">
        <v>32663</v>
      </c>
      <c r="G361" t="s">
        <v>20</v>
      </c>
      <c r="H361" t="s">
        <v>407</v>
      </c>
      <c r="I361" t="s">
        <v>20</v>
      </c>
      <c r="J361" t="s">
        <v>20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  <c r="T361" s="3">
        <v>1005</v>
      </c>
      <c r="U361">
        <f t="shared" si="17"/>
        <v>2018</v>
      </c>
      <c r="V361">
        <v>100938.49487704918</v>
      </c>
      <c r="W361" t="str">
        <f t="shared" si="18"/>
        <v>Japanese Grand Prix</v>
      </c>
      <c r="X361">
        <f t="shared" si="19"/>
        <v>22</v>
      </c>
    </row>
    <row r="362" spans="1:24" x14ac:dyDescent="0.3">
      <c r="A362">
        <v>361</v>
      </c>
      <c r="B362">
        <v>1989</v>
      </c>
      <c r="C362">
        <v>6</v>
      </c>
      <c r="D362">
        <v>7</v>
      </c>
      <c r="E362" t="s">
        <v>59</v>
      </c>
      <c r="F362" s="1">
        <v>32677</v>
      </c>
      <c r="G362" t="s">
        <v>20</v>
      </c>
      <c r="H362" t="s">
        <v>408</v>
      </c>
      <c r="I362" t="s">
        <v>20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  <c r="T362" s="3">
        <v>1026</v>
      </c>
      <c r="U362">
        <f t="shared" si="17"/>
        <v>2019</v>
      </c>
      <c r="V362">
        <v>96641.848884381339</v>
      </c>
      <c r="W362" t="str">
        <f t="shared" si="18"/>
        <v>Japanese Grand Prix</v>
      </c>
      <c r="X362">
        <f t="shared" si="19"/>
        <v>22</v>
      </c>
    </row>
    <row r="363" spans="1:24" hidden="1" x14ac:dyDescent="0.3">
      <c r="A363">
        <v>362</v>
      </c>
      <c r="B363">
        <v>1989</v>
      </c>
      <c r="C363">
        <v>7</v>
      </c>
      <c r="D363">
        <v>34</v>
      </c>
      <c r="E363" t="s">
        <v>61</v>
      </c>
      <c r="F363" s="1">
        <v>32698</v>
      </c>
      <c r="G363" t="s">
        <v>20</v>
      </c>
      <c r="H363" t="s">
        <v>409</v>
      </c>
      <c r="I363" t="s">
        <v>20</v>
      </c>
      <c r="J363" t="s">
        <v>20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  <c r="T363" s="3">
        <v>955</v>
      </c>
      <c r="U363">
        <f t="shared" si="17"/>
        <v>2016</v>
      </c>
      <c r="V363">
        <v>111348.16147859923</v>
      </c>
      <c r="W363" t="str">
        <f t="shared" si="18"/>
        <v>European Grand Prix</v>
      </c>
      <c r="X363">
        <f t="shared" si="19"/>
        <v>73</v>
      </c>
    </row>
    <row r="364" spans="1:24" hidden="1" x14ac:dyDescent="0.3">
      <c r="A364">
        <v>363</v>
      </c>
      <c r="B364">
        <v>1989</v>
      </c>
      <c r="C364">
        <v>8</v>
      </c>
      <c r="D364">
        <v>9</v>
      </c>
      <c r="E364" t="s">
        <v>33</v>
      </c>
      <c r="F364" s="1">
        <v>32705</v>
      </c>
      <c r="G364" t="s">
        <v>20</v>
      </c>
      <c r="H364" t="s">
        <v>410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  <c r="T364" s="3">
        <v>956</v>
      </c>
      <c r="U364">
        <f t="shared" si="17"/>
        <v>2016</v>
      </c>
      <c r="V364">
        <v>74946.182909604526</v>
      </c>
      <c r="W364" t="str">
        <f t="shared" si="18"/>
        <v>Austrian Grand Prix</v>
      </c>
      <c r="X364">
        <f t="shared" si="19"/>
        <v>70</v>
      </c>
    </row>
    <row r="365" spans="1:24" hidden="1" x14ac:dyDescent="0.3">
      <c r="A365">
        <v>364</v>
      </c>
      <c r="B365">
        <v>1989</v>
      </c>
      <c r="C365">
        <v>9</v>
      </c>
      <c r="D365">
        <v>10</v>
      </c>
      <c r="E365" t="s">
        <v>35</v>
      </c>
      <c r="F365" s="1">
        <v>32719</v>
      </c>
      <c r="G365" t="s">
        <v>20</v>
      </c>
      <c r="H365" t="s">
        <v>411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  <c r="T365" s="3">
        <v>957</v>
      </c>
      <c r="U365">
        <f t="shared" si="17"/>
        <v>2016</v>
      </c>
      <c r="V365">
        <v>113489.77319587629</v>
      </c>
      <c r="W365" t="str">
        <f t="shared" si="18"/>
        <v>British Grand Prix</v>
      </c>
      <c r="X365">
        <f t="shared" si="19"/>
        <v>9</v>
      </c>
    </row>
    <row r="366" spans="1:24" hidden="1" x14ac:dyDescent="0.3">
      <c r="A366">
        <v>365</v>
      </c>
      <c r="B366">
        <v>1989</v>
      </c>
      <c r="C366">
        <v>10</v>
      </c>
      <c r="D366">
        <v>11</v>
      </c>
      <c r="E366" t="s">
        <v>37</v>
      </c>
      <c r="F366" s="1">
        <v>32733</v>
      </c>
      <c r="G366" t="s">
        <v>20</v>
      </c>
      <c r="H366" t="s">
        <v>412</v>
      </c>
      <c r="I366" t="s">
        <v>20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  <c r="T366" s="3">
        <v>958</v>
      </c>
      <c r="U366">
        <f t="shared" si="17"/>
        <v>2016</v>
      </c>
      <c r="V366">
        <v>87848.561217736598</v>
      </c>
      <c r="W366" t="str">
        <f t="shared" si="18"/>
        <v>Hungarian Grand Prix</v>
      </c>
      <c r="X366">
        <f t="shared" si="19"/>
        <v>11</v>
      </c>
    </row>
    <row r="367" spans="1:24" hidden="1" x14ac:dyDescent="0.3">
      <c r="A367">
        <v>366</v>
      </c>
      <c r="B367">
        <v>1989</v>
      </c>
      <c r="C367">
        <v>11</v>
      </c>
      <c r="D367">
        <v>13</v>
      </c>
      <c r="E367" t="s">
        <v>41</v>
      </c>
      <c r="F367" s="1">
        <v>32747</v>
      </c>
      <c r="G367" t="s">
        <v>20</v>
      </c>
      <c r="H367" t="s">
        <v>413</v>
      </c>
      <c r="I367" t="s">
        <v>20</v>
      </c>
      <c r="J367" t="s">
        <v>20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  <c r="T367" s="3">
        <v>959</v>
      </c>
      <c r="U367">
        <f t="shared" si="17"/>
        <v>2016</v>
      </c>
      <c r="V367">
        <v>82800.560734463274</v>
      </c>
      <c r="W367" t="str">
        <f t="shared" si="18"/>
        <v>German Grand Prix</v>
      </c>
      <c r="X367">
        <f t="shared" si="19"/>
        <v>10</v>
      </c>
    </row>
    <row r="368" spans="1:24" x14ac:dyDescent="0.3">
      <c r="A368">
        <v>367</v>
      </c>
      <c r="B368">
        <v>1989</v>
      </c>
      <c r="C368">
        <v>12</v>
      </c>
      <c r="D368">
        <v>14</v>
      </c>
      <c r="E368" t="s">
        <v>43</v>
      </c>
      <c r="F368" s="1">
        <v>32761</v>
      </c>
      <c r="G368" t="s">
        <v>20</v>
      </c>
      <c r="H368" t="s">
        <v>414</v>
      </c>
      <c r="I368" t="s">
        <v>20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  <c r="T368" s="3">
        <v>229</v>
      </c>
      <c r="U368">
        <f t="shared" si="17"/>
        <v>1996</v>
      </c>
      <c r="V368">
        <v>99796.089514066494</v>
      </c>
      <c r="W368" t="str">
        <f t="shared" si="18"/>
        <v>Monaco Grand Prix</v>
      </c>
      <c r="X368">
        <f t="shared" si="19"/>
        <v>6</v>
      </c>
    </row>
    <row r="369" spans="1:24" x14ac:dyDescent="0.3">
      <c r="A369">
        <v>368</v>
      </c>
      <c r="B369">
        <v>1989</v>
      </c>
      <c r="C369">
        <v>13</v>
      </c>
      <c r="D369">
        <v>27</v>
      </c>
      <c r="E369" t="s">
        <v>280</v>
      </c>
      <c r="F369" s="1">
        <v>32775</v>
      </c>
      <c r="G369" t="s">
        <v>20</v>
      </c>
      <c r="H369" t="s">
        <v>415</v>
      </c>
      <c r="I369" t="s">
        <v>20</v>
      </c>
      <c r="J369" t="s">
        <v>20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  <c r="R369" t="s">
        <v>20</v>
      </c>
      <c r="T369" s="3">
        <v>211</v>
      </c>
      <c r="U369">
        <f t="shared" si="17"/>
        <v>1997</v>
      </c>
      <c r="V369">
        <v>119601.46692607003</v>
      </c>
      <c r="W369" t="str">
        <f t="shared" si="18"/>
        <v>Monaco Grand Prix</v>
      </c>
      <c r="X369">
        <f t="shared" si="19"/>
        <v>6</v>
      </c>
    </row>
    <row r="370" spans="1:24" hidden="1" x14ac:dyDescent="0.3">
      <c r="A370">
        <v>369</v>
      </c>
      <c r="B370">
        <v>1989</v>
      </c>
      <c r="C370">
        <v>14</v>
      </c>
      <c r="D370">
        <v>26</v>
      </c>
      <c r="E370" t="s">
        <v>27</v>
      </c>
      <c r="F370" s="1">
        <v>32782</v>
      </c>
      <c r="G370" t="s">
        <v>20</v>
      </c>
      <c r="H370" t="s">
        <v>416</v>
      </c>
      <c r="I370" t="s">
        <v>20</v>
      </c>
      <c r="J370" t="s">
        <v>20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  <c r="T370" s="3">
        <v>962</v>
      </c>
      <c r="U370">
        <f t="shared" si="17"/>
        <v>2016</v>
      </c>
      <c r="V370">
        <v>116025.70951156813</v>
      </c>
      <c r="W370" t="str">
        <f t="shared" si="18"/>
        <v>Singapore Grand Prix</v>
      </c>
      <c r="X370">
        <f t="shared" si="19"/>
        <v>15</v>
      </c>
    </row>
    <row r="371" spans="1:24" hidden="1" x14ac:dyDescent="0.3">
      <c r="A371">
        <v>370</v>
      </c>
      <c r="B371">
        <v>1989</v>
      </c>
      <c r="C371">
        <v>15</v>
      </c>
      <c r="D371">
        <v>22</v>
      </c>
      <c r="E371" t="s">
        <v>47</v>
      </c>
      <c r="F371" s="1">
        <v>32803</v>
      </c>
      <c r="G371" t="s">
        <v>20</v>
      </c>
      <c r="H371" t="s">
        <v>417</v>
      </c>
      <c r="I371" t="s">
        <v>20</v>
      </c>
      <c r="J371" t="s">
        <v>20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  <c r="T371" s="3">
        <v>963</v>
      </c>
      <c r="U371">
        <f t="shared" si="17"/>
        <v>2016</v>
      </c>
      <c r="V371">
        <v>105918.61442307693</v>
      </c>
      <c r="W371" t="str">
        <f t="shared" si="18"/>
        <v>Malaysian Grand Prix</v>
      </c>
      <c r="X371">
        <f t="shared" si="19"/>
        <v>2</v>
      </c>
    </row>
    <row r="372" spans="1:24" x14ac:dyDescent="0.3">
      <c r="A372">
        <v>371</v>
      </c>
      <c r="B372">
        <v>1989</v>
      </c>
      <c r="C372">
        <v>16</v>
      </c>
      <c r="D372">
        <v>29</v>
      </c>
      <c r="E372" t="s">
        <v>18</v>
      </c>
      <c r="F372" s="1">
        <v>32817</v>
      </c>
      <c r="G372" t="s">
        <v>20</v>
      </c>
      <c r="H372" t="s">
        <v>418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  <c r="T372" s="3">
        <v>196</v>
      </c>
      <c r="U372">
        <f t="shared" si="17"/>
        <v>1998</v>
      </c>
      <c r="V372">
        <v>87478.994052676295</v>
      </c>
      <c r="W372" t="str">
        <f t="shared" si="18"/>
        <v>Monaco Grand Prix</v>
      </c>
      <c r="X372">
        <f t="shared" si="19"/>
        <v>6</v>
      </c>
    </row>
    <row r="373" spans="1:24" hidden="1" x14ac:dyDescent="0.3">
      <c r="A373">
        <v>372</v>
      </c>
      <c r="B373">
        <v>1988</v>
      </c>
      <c r="C373">
        <v>1</v>
      </c>
      <c r="D373">
        <v>36</v>
      </c>
      <c r="E373" t="s">
        <v>49</v>
      </c>
      <c r="F373" s="1">
        <v>32236</v>
      </c>
      <c r="G373" t="s">
        <v>20</v>
      </c>
      <c r="H373" t="s">
        <v>419</v>
      </c>
      <c r="I373" t="s">
        <v>20</v>
      </c>
      <c r="J373" t="s">
        <v>20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  <c r="T373" s="3">
        <v>965</v>
      </c>
      <c r="U373">
        <f t="shared" si="17"/>
        <v>2016</v>
      </c>
      <c r="V373">
        <v>107481.71150278293</v>
      </c>
      <c r="W373" t="str">
        <f t="shared" si="18"/>
        <v>United States Grand Prix</v>
      </c>
      <c r="X373">
        <f t="shared" si="19"/>
        <v>69</v>
      </c>
    </row>
    <row r="374" spans="1:24" hidden="1" x14ac:dyDescent="0.3">
      <c r="A374">
        <v>373</v>
      </c>
      <c r="B374">
        <v>1988</v>
      </c>
      <c r="C374">
        <v>2</v>
      </c>
      <c r="D374">
        <v>21</v>
      </c>
      <c r="E374" t="s">
        <v>94</v>
      </c>
      <c r="F374" s="1">
        <v>32264</v>
      </c>
      <c r="G374" t="s">
        <v>20</v>
      </c>
      <c r="H374" t="s">
        <v>420</v>
      </c>
      <c r="I374" t="s">
        <v>20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  <c r="T374" s="3">
        <v>966</v>
      </c>
      <c r="U374">
        <f t="shared" si="17"/>
        <v>2016</v>
      </c>
      <c r="V374">
        <v>86322.611899932381</v>
      </c>
      <c r="W374" t="str">
        <f t="shared" si="18"/>
        <v>Mexican Grand Prix</v>
      </c>
      <c r="X374">
        <f t="shared" si="19"/>
        <v>32</v>
      </c>
    </row>
    <row r="375" spans="1:24" hidden="1" x14ac:dyDescent="0.3">
      <c r="A375">
        <v>374</v>
      </c>
      <c r="B375">
        <v>1988</v>
      </c>
      <c r="C375">
        <v>3</v>
      </c>
      <c r="D375">
        <v>6</v>
      </c>
      <c r="E375" t="s">
        <v>29</v>
      </c>
      <c r="F375" s="1">
        <v>32278</v>
      </c>
      <c r="G375" t="s">
        <v>20</v>
      </c>
      <c r="H375" t="s">
        <v>421</v>
      </c>
      <c r="I375" t="s">
        <v>20</v>
      </c>
      <c r="J375" t="s">
        <v>20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  <c r="T375" s="3">
        <v>967</v>
      </c>
      <c r="U375">
        <f t="shared" si="17"/>
        <v>2016</v>
      </c>
      <c r="V375">
        <v>153655.55417956656</v>
      </c>
      <c r="W375" t="str">
        <f t="shared" si="18"/>
        <v>Brazilian Grand Prix</v>
      </c>
      <c r="X375">
        <f t="shared" si="19"/>
        <v>18</v>
      </c>
    </row>
    <row r="376" spans="1:24" hidden="1" x14ac:dyDescent="0.3">
      <c r="A376">
        <v>375</v>
      </c>
      <c r="B376">
        <v>1988</v>
      </c>
      <c r="C376">
        <v>4</v>
      </c>
      <c r="D376">
        <v>32</v>
      </c>
      <c r="E376" t="s">
        <v>335</v>
      </c>
      <c r="F376" s="1">
        <v>32292</v>
      </c>
      <c r="G376" t="s">
        <v>20</v>
      </c>
      <c r="H376" t="s">
        <v>422</v>
      </c>
      <c r="I376" t="s">
        <v>20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  <c r="T376" s="3">
        <v>968</v>
      </c>
      <c r="U376">
        <f t="shared" si="17"/>
        <v>2016</v>
      </c>
      <c r="V376">
        <v>108479.96230158731</v>
      </c>
      <c r="W376" t="str">
        <f t="shared" si="18"/>
        <v>Abu Dhabi Grand Prix</v>
      </c>
      <c r="X376">
        <f t="shared" si="19"/>
        <v>24</v>
      </c>
    </row>
    <row r="377" spans="1:24" hidden="1" x14ac:dyDescent="0.3">
      <c r="A377">
        <v>376</v>
      </c>
      <c r="B377">
        <v>1988</v>
      </c>
      <c r="C377">
        <v>5</v>
      </c>
      <c r="D377">
        <v>7</v>
      </c>
      <c r="E377" t="s">
        <v>59</v>
      </c>
      <c r="F377" s="1">
        <v>32306</v>
      </c>
      <c r="G377" t="s">
        <v>20</v>
      </c>
      <c r="H377" t="s">
        <v>423</v>
      </c>
      <c r="I377" t="s">
        <v>20</v>
      </c>
      <c r="J377" t="s">
        <v>20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  <c r="T377" s="3">
        <v>969</v>
      </c>
      <c r="U377">
        <f t="shared" si="17"/>
        <v>2017</v>
      </c>
      <c r="V377">
        <v>91105.888535031845</v>
      </c>
      <c r="W377" t="str">
        <f t="shared" si="18"/>
        <v>Australian Grand Prix</v>
      </c>
      <c r="X377">
        <f t="shared" si="19"/>
        <v>1</v>
      </c>
    </row>
    <row r="378" spans="1:24" hidden="1" x14ac:dyDescent="0.3">
      <c r="A378">
        <v>377</v>
      </c>
      <c r="B378">
        <v>1988</v>
      </c>
      <c r="C378">
        <v>6</v>
      </c>
      <c r="D378">
        <v>37</v>
      </c>
      <c r="E378" t="s">
        <v>424</v>
      </c>
      <c r="F378" s="1">
        <v>32313</v>
      </c>
      <c r="G378" t="s">
        <v>20</v>
      </c>
      <c r="H378" t="s">
        <v>425</v>
      </c>
      <c r="I378" t="s">
        <v>20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  <c r="T378" s="3">
        <v>970</v>
      </c>
      <c r="U378">
        <f t="shared" si="17"/>
        <v>2017</v>
      </c>
      <c r="V378">
        <v>107367.67552602437</v>
      </c>
      <c r="W378" t="str">
        <f t="shared" si="18"/>
        <v>Chinese Grand Prix</v>
      </c>
      <c r="X378">
        <f t="shared" si="19"/>
        <v>17</v>
      </c>
    </row>
    <row r="379" spans="1:24" hidden="1" x14ac:dyDescent="0.3">
      <c r="A379">
        <v>378</v>
      </c>
      <c r="B379">
        <v>1988</v>
      </c>
      <c r="C379">
        <v>7</v>
      </c>
      <c r="D379">
        <v>34</v>
      </c>
      <c r="E379" t="s">
        <v>61</v>
      </c>
      <c r="F379" s="1">
        <v>32327</v>
      </c>
      <c r="G379" t="s">
        <v>20</v>
      </c>
      <c r="H379" t="s">
        <v>426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  <c r="T379" s="3">
        <v>971</v>
      </c>
      <c r="U379">
        <f t="shared" si="17"/>
        <v>2017</v>
      </c>
      <c r="V379">
        <v>100056.30734463276</v>
      </c>
      <c r="W379" t="str">
        <f t="shared" si="18"/>
        <v>Bahrain Grand Prix</v>
      </c>
      <c r="X379">
        <f t="shared" si="19"/>
        <v>3</v>
      </c>
    </row>
    <row r="380" spans="1:24" hidden="1" x14ac:dyDescent="0.3">
      <c r="A380">
        <v>379</v>
      </c>
      <c r="B380">
        <v>1988</v>
      </c>
      <c r="C380">
        <v>8</v>
      </c>
      <c r="D380">
        <v>9</v>
      </c>
      <c r="E380" t="s">
        <v>33</v>
      </c>
      <c r="F380" s="1">
        <v>32334</v>
      </c>
      <c r="G380" t="s">
        <v>20</v>
      </c>
      <c r="H380" t="s">
        <v>427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  <c r="T380" s="3">
        <v>972</v>
      </c>
      <c r="U380">
        <f t="shared" si="17"/>
        <v>2017</v>
      </c>
      <c r="V380">
        <v>103805.56400966183</v>
      </c>
      <c r="W380" t="str">
        <f t="shared" si="18"/>
        <v>Russian Grand Prix</v>
      </c>
      <c r="X380">
        <f t="shared" si="19"/>
        <v>71</v>
      </c>
    </row>
    <row r="381" spans="1:24" hidden="1" x14ac:dyDescent="0.3">
      <c r="A381">
        <v>380</v>
      </c>
      <c r="B381">
        <v>1988</v>
      </c>
      <c r="C381">
        <v>9</v>
      </c>
      <c r="D381">
        <v>10</v>
      </c>
      <c r="E381" t="s">
        <v>35</v>
      </c>
      <c r="F381" s="1">
        <v>32348</v>
      </c>
      <c r="G381" t="s">
        <v>20</v>
      </c>
      <c r="H381" t="s">
        <v>428</v>
      </c>
      <c r="I381" t="s">
        <v>20</v>
      </c>
      <c r="J381" t="s">
        <v>20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  <c r="T381" s="3">
        <v>973</v>
      </c>
      <c r="U381">
        <f t="shared" si="17"/>
        <v>2017</v>
      </c>
      <c r="V381">
        <v>89566.006317689535</v>
      </c>
      <c r="W381" t="str">
        <f t="shared" si="18"/>
        <v>Spanish Grand Prix</v>
      </c>
      <c r="X381">
        <f t="shared" si="19"/>
        <v>4</v>
      </c>
    </row>
    <row r="382" spans="1:24" x14ac:dyDescent="0.3">
      <c r="A382">
        <v>381</v>
      </c>
      <c r="B382">
        <v>1988</v>
      </c>
      <c r="C382">
        <v>10</v>
      </c>
      <c r="D382">
        <v>11</v>
      </c>
      <c r="E382" t="s">
        <v>37</v>
      </c>
      <c r="F382" s="1">
        <v>32362</v>
      </c>
      <c r="G382" t="s">
        <v>20</v>
      </c>
      <c r="H382" t="s">
        <v>429</v>
      </c>
      <c r="I382" t="s">
        <v>20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  <c r="T382" s="3">
        <v>178</v>
      </c>
      <c r="U382">
        <f t="shared" si="17"/>
        <v>1999</v>
      </c>
      <c r="V382">
        <v>86060.88057040998</v>
      </c>
      <c r="W382" t="str">
        <f t="shared" si="18"/>
        <v>Monaco Grand Prix</v>
      </c>
      <c r="X382">
        <f t="shared" si="19"/>
        <v>6</v>
      </c>
    </row>
    <row r="383" spans="1:24" x14ac:dyDescent="0.3">
      <c r="A383">
        <v>382</v>
      </c>
      <c r="B383">
        <v>1988</v>
      </c>
      <c r="C383">
        <v>11</v>
      </c>
      <c r="D383">
        <v>13</v>
      </c>
      <c r="E383" t="s">
        <v>41</v>
      </c>
      <c r="F383" s="1">
        <v>32383</v>
      </c>
      <c r="G383" t="s">
        <v>20</v>
      </c>
      <c r="H383" t="s">
        <v>430</v>
      </c>
      <c r="I383" t="s">
        <v>20</v>
      </c>
      <c r="J383" t="s">
        <v>20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  <c r="T383" s="3">
        <v>164</v>
      </c>
      <c r="U383">
        <f t="shared" si="17"/>
        <v>2000</v>
      </c>
      <c r="V383">
        <v>85511.054433713784</v>
      </c>
      <c r="W383" t="str">
        <f t="shared" si="18"/>
        <v>Monaco Grand Prix</v>
      </c>
      <c r="X383">
        <f t="shared" si="19"/>
        <v>6</v>
      </c>
    </row>
    <row r="384" spans="1:24" hidden="1" x14ac:dyDescent="0.3">
      <c r="A384">
        <v>383</v>
      </c>
      <c r="B384">
        <v>1988</v>
      </c>
      <c r="C384">
        <v>12</v>
      </c>
      <c r="D384">
        <v>14</v>
      </c>
      <c r="E384" t="s">
        <v>43</v>
      </c>
      <c r="F384" s="1">
        <v>32397</v>
      </c>
      <c r="G384" t="s">
        <v>20</v>
      </c>
      <c r="H384" t="s">
        <v>431</v>
      </c>
      <c r="I384" t="s">
        <v>20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20</v>
      </c>
      <c r="Q384" t="s">
        <v>20</v>
      </c>
      <c r="R384" t="s">
        <v>20</v>
      </c>
      <c r="T384" s="3">
        <v>976</v>
      </c>
      <c r="U384">
        <f t="shared" si="17"/>
        <v>2017</v>
      </c>
      <c r="V384">
        <v>149324.75</v>
      </c>
      <c r="W384" t="str">
        <f t="shared" si="18"/>
        <v>Azerbaijan Grand Prix</v>
      </c>
      <c r="X384">
        <f t="shared" si="19"/>
        <v>73</v>
      </c>
    </row>
    <row r="385" spans="1:24" hidden="1" x14ac:dyDescent="0.3">
      <c r="A385">
        <v>384</v>
      </c>
      <c r="B385">
        <v>1988</v>
      </c>
      <c r="C385">
        <v>13</v>
      </c>
      <c r="D385">
        <v>27</v>
      </c>
      <c r="E385" t="s">
        <v>280</v>
      </c>
      <c r="F385" s="1">
        <v>32411</v>
      </c>
      <c r="G385" t="s">
        <v>20</v>
      </c>
      <c r="H385" t="s">
        <v>432</v>
      </c>
      <c r="I385" t="s">
        <v>20</v>
      </c>
      <c r="J385" t="s">
        <v>20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  <c r="T385" s="3">
        <v>977</v>
      </c>
      <c r="U385">
        <f t="shared" si="17"/>
        <v>2017</v>
      </c>
      <c r="V385">
        <v>70445.011695906433</v>
      </c>
      <c r="W385" t="str">
        <f t="shared" si="18"/>
        <v>Austrian Grand Prix</v>
      </c>
      <c r="X385">
        <f t="shared" si="19"/>
        <v>70</v>
      </c>
    </row>
    <row r="386" spans="1:24" hidden="1" x14ac:dyDescent="0.3">
      <c r="A386">
        <v>385</v>
      </c>
      <c r="B386">
        <v>1988</v>
      </c>
      <c r="C386">
        <v>14</v>
      </c>
      <c r="D386">
        <v>26</v>
      </c>
      <c r="E386" t="s">
        <v>27</v>
      </c>
      <c r="F386" s="1">
        <v>32418</v>
      </c>
      <c r="G386" t="s">
        <v>20</v>
      </c>
      <c r="H386" t="s">
        <v>433</v>
      </c>
      <c r="I386" t="s">
        <v>20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  <c r="T386" s="3">
        <v>978</v>
      </c>
      <c r="U386">
        <f t="shared" ref="U386:U449" si="20">VLOOKUP(T386,$A:$R,2)</f>
        <v>2017</v>
      </c>
      <c r="V386">
        <v>97780.814398200222</v>
      </c>
      <c r="W386" t="str">
        <f t="shared" si="18"/>
        <v>British Grand Prix</v>
      </c>
      <c r="X386">
        <f t="shared" si="19"/>
        <v>9</v>
      </c>
    </row>
    <row r="387" spans="1:24" hidden="1" x14ac:dyDescent="0.3">
      <c r="A387">
        <v>386</v>
      </c>
      <c r="B387">
        <v>1988</v>
      </c>
      <c r="C387">
        <v>15</v>
      </c>
      <c r="D387">
        <v>22</v>
      </c>
      <c r="E387" t="s">
        <v>47</v>
      </c>
      <c r="F387" s="1">
        <v>32446</v>
      </c>
      <c r="G387" t="s">
        <v>20</v>
      </c>
      <c r="H387" t="s">
        <v>434</v>
      </c>
      <c r="I387" t="s">
        <v>20</v>
      </c>
      <c r="J387" t="s">
        <v>20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  <c r="R387" t="s">
        <v>20</v>
      </c>
      <c r="T387" s="3">
        <v>979</v>
      </c>
      <c r="U387">
        <f t="shared" si="20"/>
        <v>2017</v>
      </c>
      <c r="V387">
        <v>87078.525099601597</v>
      </c>
      <c r="W387" t="str">
        <f t="shared" si="18"/>
        <v>Hungarian Grand Prix</v>
      </c>
      <c r="X387">
        <f t="shared" si="19"/>
        <v>11</v>
      </c>
    </row>
    <row r="388" spans="1:24" x14ac:dyDescent="0.3">
      <c r="A388">
        <v>387</v>
      </c>
      <c r="B388">
        <v>1988</v>
      </c>
      <c r="C388">
        <v>16</v>
      </c>
      <c r="D388">
        <v>29</v>
      </c>
      <c r="E388" t="s">
        <v>18</v>
      </c>
      <c r="F388" s="1">
        <v>32460</v>
      </c>
      <c r="G388" t="s">
        <v>20</v>
      </c>
      <c r="H388" t="s">
        <v>435</v>
      </c>
      <c r="I388" t="s">
        <v>20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  <c r="T388" s="3">
        <v>147</v>
      </c>
      <c r="U388">
        <f t="shared" si="20"/>
        <v>2001</v>
      </c>
      <c r="V388">
        <v>85217.383185840707</v>
      </c>
      <c r="W388" t="str">
        <f t="shared" si="18"/>
        <v>Monaco Grand Prix</v>
      </c>
      <c r="X388">
        <f t="shared" si="19"/>
        <v>6</v>
      </c>
    </row>
    <row r="389" spans="1:24" x14ac:dyDescent="0.3">
      <c r="A389">
        <v>388</v>
      </c>
      <c r="B389">
        <v>1987</v>
      </c>
      <c r="C389">
        <v>1</v>
      </c>
      <c r="D389">
        <v>36</v>
      </c>
      <c r="E389" t="s">
        <v>49</v>
      </c>
      <c r="F389" s="1">
        <v>31879</v>
      </c>
      <c r="G389" t="s">
        <v>20</v>
      </c>
      <c r="H389" t="s">
        <v>436</v>
      </c>
      <c r="I389" t="s">
        <v>20</v>
      </c>
      <c r="J389" t="s">
        <v>20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  <c r="T389" s="3">
        <v>130</v>
      </c>
      <c r="U389">
        <f t="shared" si="20"/>
        <v>2002</v>
      </c>
      <c r="V389">
        <v>83429.296378418323</v>
      </c>
      <c r="W389" t="str">
        <f t="shared" si="18"/>
        <v>Monaco Grand Prix</v>
      </c>
      <c r="X389">
        <f t="shared" si="19"/>
        <v>6</v>
      </c>
    </row>
    <row r="390" spans="1:24" hidden="1" x14ac:dyDescent="0.3">
      <c r="A390">
        <v>389</v>
      </c>
      <c r="B390">
        <v>1987</v>
      </c>
      <c r="C390">
        <v>2</v>
      </c>
      <c r="D390">
        <v>21</v>
      </c>
      <c r="E390" t="s">
        <v>94</v>
      </c>
      <c r="F390" s="1">
        <v>31900</v>
      </c>
      <c r="G390" t="s">
        <v>20</v>
      </c>
      <c r="H390" t="s">
        <v>437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  <c r="T390" s="3">
        <v>982</v>
      </c>
      <c r="U390">
        <f t="shared" si="20"/>
        <v>2017</v>
      </c>
      <c r="V390">
        <v>130159.12071005917</v>
      </c>
      <c r="W390" t="str">
        <f t="shared" si="18"/>
        <v>Singapore Grand Prix</v>
      </c>
      <c r="X390">
        <f t="shared" si="19"/>
        <v>15</v>
      </c>
    </row>
    <row r="391" spans="1:24" hidden="1" x14ac:dyDescent="0.3">
      <c r="A391">
        <v>390</v>
      </c>
      <c r="B391">
        <v>1987</v>
      </c>
      <c r="C391">
        <v>3</v>
      </c>
      <c r="D391">
        <v>13</v>
      </c>
      <c r="E391" t="s">
        <v>41</v>
      </c>
      <c r="F391" s="1">
        <v>31914</v>
      </c>
      <c r="G391" t="s">
        <v>20</v>
      </c>
      <c r="H391" t="s">
        <v>438</v>
      </c>
      <c r="I391" t="s">
        <v>20</v>
      </c>
      <c r="J391" t="s">
        <v>20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  <c r="T391" s="3">
        <v>983</v>
      </c>
      <c r="U391">
        <f t="shared" si="20"/>
        <v>2017</v>
      </c>
      <c r="V391">
        <v>98476.3115234375</v>
      </c>
      <c r="W391" t="str">
        <f t="shared" ref="W391:W454" si="21">VLOOKUP(T391,$A:$R,5)</f>
        <v>Malaysian Grand Prix</v>
      </c>
      <c r="X391">
        <f t="shared" ref="X391:X454" si="22">VLOOKUP(T391,$A:$R,4)</f>
        <v>2</v>
      </c>
    </row>
    <row r="392" spans="1:24" x14ac:dyDescent="0.3">
      <c r="A392">
        <v>391</v>
      </c>
      <c r="B392">
        <v>1987</v>
      </c>
      <c r="C392">
        <v>4</v>
      </c>
      <c r="D392">
        <v>6</v>
      </c>
      <c r="E392" t="s">
        <v>29</v>
      </c>
      <c r="F392" s="1">
        <v>31928</v>
      </c>
      <c r="G392" t="s">
        <v>20</v>
      </c>
      <c r="H392" t="s">
        <v>439</v>
      </c>
      <c r="I392" t="s">
        <v>20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  <c r="T392" s="3">
        <v>114</v>
      </c>
      <c r="U392">
        <f t="shared" si="20"/>
        <v>2003</v>
      </c>
      <c r="V392">
        <v>80484.473043478254</v>
      </c>
      <c r="W392" t="str">
        <f t="shared" si="21"/>
        <v>Monaco Grand Prix</v>
      </c>
      <c r="X392">
        <f t="shared" si="22"/>
        <v>6</v>
      </c>
    </row>
    <row r="393" spans="1:24" hidden="1" x14ac:dyDescent="0.3">
      <c r="A393">
        <v>392</v>
      </c>
      <c r="B393">
        <v>1987</v>
      </c>
      <c r="C393">
        <v>5</v>
      </c>
      <c r="D393">
        <v>37</v>
      </c>
      <c r="E393" t="s">
        <v>424</v>
      </c>
      <c r="F393" s="1">
        <v>31949</v>
      </c>
      <c r="G393" t="s">
        <v>20</v>
      </c>
      <c r="H393" t="s">
        <v>440</v>
      </c>
      <c r="I393" t="s">
        <v>20</v>
      </c>
      <c r="J393" t="s">
        <v>20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  <c r="T393" s="3">
        <v>985</v>
      </c>
      <c r="U393">
        <f t="shared" si="20"/>
        <v>2017</v>
      </c>
      <c r="V393">
        <v>102314.0332261522</v>
      </c>
      <c r="W393" t="str">
        <f t="shared" si="21"/>
        <v>United States Grand Prix</v>
      </c>
      <c r="X393">
        <f t="shared" si="22"/>
        <v>69</v>
      </c>
    </row>
    <row r="394" spans="1:24" hidden="1" x14ac:dyDescent="0.3">
      <c r="A394">
        <v>393</v>
      </c>
      <c r="B394">
        <v>1987</v>
      </c>
      <c r="C394">
        <v>6</v>
      </c>
      <c r="D394">
        <v>34</v>
      </c>
      <c r="E394" t="s">
        <v>61</v>
      </c>
      <c r="F394" s="1">
        <v>31963</v>
      </c>
      <c r="G394" t="s">
        <v>20</v>
      </c>
      <c r="H394" t="s">
        <v>441</v>
      </c>
      <c r="I394" t="s">
        <v>20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  <c r="T394" s="3">
        <v>986</v>
      </c>
      <c r="U394">
        <f t="shared" si="20"/>
        <v>2017</v>
      </c>
      <c r="V394">
        <v>83242.02204081633</v>
      </c>
      <c r="W394" t="str">
        <f t="shared" si="21"/>
        <v>Mexican Grand Prix</v>
      </c>
      <c r="X394">
        <f t="shared" si="22"/>
        <v>32</v>
      </c>
    </row>
    <row r="395" spans="1:24" hidden="1" x14ac:dyDescent="0.3">
      <c r="A395">
        <v>394</v>
      </c>
      <c r="B395">
        <v>1987</v>
      </c>
      <c r="C395">
        <v>7</v>
      </c>
      <c r="D395">
        <v>9</v>
      </c>
      <c r="E395" t="s">
        <v>33</v>
      </c>
      <c r="F395" s="1">
        <v>31970</v>
      </c>
      <c r="G395" t="s">
        <v>20</v>
      </c>
      <c r="H395" t="s">
        <v>442</v>
      </c>
      <c r="I395" t="s">
        <v>20</v>
      </c>
      <c r="J395" t="s">
        <v>20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  <c r="T395" s="3">
        <v>987</v>
      </c>
      <c r="U395">
        <f t="shared" si="20"/>
        <v>2017</v>
      </c>
      <c r="V395">
        <v>78541.676949443019</v>
      </c>
      <c r="W395" t="str">
        <f t="shared" si="21"/>
        <v>Brazilian Grand Prix</v>
      </c>
      <c r="X395">
        <f t="shared" si="22"/>
        <v>18</v>
      </c>
    </row>
    <row r="396" spans="1:24" hidden="1" x14ac:dyDescent="0.3">
      <c r="A396">
        <v>395</v>
      </c>
      <c r="B396">
        <v>1987</v>
      </c>
      <c r="C396">
        <v>8</v>
      </c>
      <c r="D396">
        <v>10</v>
      </c>
      <c r="E396" t="s">
        <v>35</v>
      </c>
      <c r="F396" s="1">
        <v>31984</v>
      </c>
      <c r="G396" t="s">
        <v>20</v>
      </c>
      <c r="H396" t="s">
        <v>443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20</v>
      </c>
      <c r="R396" t="s">
        <v>20</v>
      </c>
      <c r="T396" s="3">
        <v>988</v>
      </c>
      <c r="U396">
        <f t="shared" si="20"/>
        <v>2017</v>
      </c>
      <c r="V396">
        <v>104873.02521823472</v>
      </c>
      <c r="W396" t="str">
        <f t="shared" si="21"/>
        <v>Abu Dhabi Grand Prix</v>
      </c>
      <c r="X396">
        <f t="shared" si="22"/>
        <v>24</v>
      </c>
    </row>
    <row r="397" spans="1:24" hidden="1" x14ac:dyDescent="0.3">
      <c r="A397">
        <v>396</v>
      </c>
      <c r="B397">
        <v>1987</v>
      </c>
      <c r="C397">
        <v>9</v>
      </c>
      <c r="D397">
        <v>11</v>
      </c>
      <c r="E397" t="s">
        <v>37</v>
      </c>
      <c r="F397" s="1">
        <v>31998</v>
      </c>
      <c r="G397" t="s">
        <v>20</v>
      </c>
      <c r="H397" t="s">
        <v>444</v>
      </c>
      <c r="I397" t="s">
        <v>20</v>
      </c>
      <c r="J397" t="s">
        <v>20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  <c r="R397" t="s">
        <v>20</v>
      </c>
      <c r="T397" s="3">
        <v>989</v>
      </c>
      <c r="U397">
        <f t="shared" si="20"/>
        <v>2018</v>
      </c>
      <c r="V397">
        <v>93258.057630736395</v>
      </c>
      <c r="W397" t="str">
        <f t="shared" si="21"/>
        <v>Australian Grand Prix</v>
      </c>
      <c r="X397">
        <f t="shared" si="22"/>
        <v>1</v>
      </c>
    </row>
    <row r="398" spans="1:24" hidden="1" x14ac:dyDescent="0.3">
      <c r="A398">
        <v>397</v>
      </c>
      <c r="B398">
        <v>1987</v>
      </c>
      <c r="C398">
        <v>10</v>
      </c>
      <c r="D398">
        <v>70</v>
      </c>
      <c r="E398" t="s">
        <v>152</v>
      </c>
      <c r="F398" s="1">
        <v>32005</v>
      </c>
      <c r="G398" t="s">
        <v>20</v>
      </c>
      <c r="H398" t="s">
        <v>445</v>
      </c>
      <c r="I398" t="s">
        <v>20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  <c r="T398" s="3">
        <v>990</v>
      </c>
      <c r="U398">
        <f t="shared" si="20"/>
        <v>2018</v>
      </c>
      <c r="V398">
        <v>98676.897693079241</v>
      </c>
      <c r="W398" t="str">
        <f t="shared" si="21"/>
        <v>Bahrain Grand Prix</v>
      </c>
      <c r="X398">
        <f t="shared" si="22"/>
        <v>3</v>
      </c>
    </row>
    <row r="399" spans="1:24" hidden="1" x14ac:dyDescent="0.3">
      <c r="A399">
        <v>398</v>
      </c>
      <c r="B399">
        <v>1987</v>
      </c>
      <c r="C399">
        <v>11</v>
      </c>
      <c r="D399">
        <v>14</v>
      </c>
      <c r="E399" t="s">
        <v>43</v>
      </c>
      <c r="F399" s="1">
        <v>32026</v>
      </c>
      <c r="G399" t="s">
        <v>20</v>
      </c>
      <c r="H399" t="s">
        <v>446</v>
      </c>
      <c r="I399" t="s">
        <v>20</v>
      </c>
      <c r="J399" t="s">
        <v>20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  <c r="T399" s="3">
        <v>991</v>
      </c>
      <c r="U399">
        <f t="shared" si="20"/>
        <v>2018</v>
      </c>
      <c r="V399">
        <v>103177.9802690583</v>
      </c>
      <c r="W399" t="str">
        <f t="shared" si="21"/>
        <v>Chinese Grand Prix</v>
      </c>
      <c r="X399">
        <f t="shared" si="22"/>
        <v>17</v>
      </c>
    </row>
    <row r="400" spans="1:24" hidden="1" x14ac:dyDescent="0.3">
      <c r="A400">
        <v>399</v>
      </c>
      <c r="B400">
        <v>1987</v>
      </c>
      <c r="C400">
        <v>12</v>
      </c>
      <c r="D400">
        <v>27</v>
      </c>
      <c r="E400" t="s">
        <v>280</v>
      </c>
      <c r="F400" s="1">
        <v>32040</v>
      </c>
      <c r="G400" t="s">
        <v>20</v>
      </c>
      <c r="H400" t="s">
        <v>447</v>
      </c>
      <c r="I400" t="s">
        <v>20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  <c r="T400" s="3">
        <v>992</v>
      </c>
      <c r="U400">
        <f t="shared" si="20"/>
        <v>2018</v>
      </c>
      <c r="V400">
        <v>121717.24019024971</v>
      </c>
      <c r="W400" t="str">
        <f t="shared" si="21"/>
        <v>Azerbaijan Grand Prix</v>
      </c>
      <c r="X400">
        <f t="shared" si="22"/>
        <v>73</v>
      </c>
    </row>
    <row r="401" spans="1:24" hidden="1" x14ac:dyDescent="0.3">
      <c r="A401">
        <v>400</v>
      </c>
      <c r="B401">
        <v>1987</v>
      </c>
      <c r="C401">
        <v>13</v>
      </c>
      <c r="D401">
        <v>26</v>
      </c>
      <c r="E401" t="s">
        <v>27</v>
      </c>
      <c r="F401" s="1">
        <v>32047</v>
      </c>
      <c r="G401" t="s">
        <v>20</v>
      </c>
      <c r="H401" t="s">
        <v>448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  <c r="T401" s="3">
        <v>993</v>
      </c>
      <c r="U401">
        <f t="shared" si="20"/>
        <v>2018</v>
      </c>
      <c r="V401">
        <v>89232.64173228346</v>
      </c>
      <c r="W401" t="str">
        <f t="shared" si="21"/>
        <v>Spanish Grand Prix</v>
      </c>
      <c r="X401">
        <f t="shared" si="22"/>
        <v>4</v>
      </c>
    </row>
    <row r="402" spans="1:24" x14ac:dyDescent="0.3">
      <c r="A402">
        <v>401</v>
      </c>
      <c r="B402">
        <v>1987</v>
      </c>
      <c r="C402">
        <v>14</v>
      </c>
      <c r="D402">
        <v>32</v>
      </c>
      <c r="E402" t="s">
        <v>335</v>
      </c>
      <c r="F402" s="1">
        <v>32068</v>
      </c>
      <c r="G402" t="s">
        <v>20</v>
      </c>
      <c r="H402" t="s">
        <v>449</v>
      </c>
      <c r="I402" t="s">
        <v>20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  <c r="T402" s="3">
        <v>95</v>
      </c>
      <c r="U402">
        <f t="shared" si="20"/>
        <v>2004</v>
      </c>
      <c r="V402">
        <v>85515.922651933695</v>
      </c>
      <c r="W402" t="str">
        <f t="shared" si="21"/>
        <v>Monaco Grand Prix</v>
      </c>
      <c r="X402">
        <f t="shared" si="22"/>
        <v>6</v>
      </c>
    </row>
    <row r="403" spans="1:24" x14ac:dyDescent="0.3">
      <c r="A403">
        <v>402</v>
      </c>
      <c r="B403">
        <v>1987</v>
      </c>
      <c r="C403">
        <v>15</v>
      </c>
      <c r="D403">
        <v>22</v>
      </c>
      <c r="E403" t="s">
        <v>47</v>
      </c>
      <c r="F403" s="1">
        <v>32082</v>
      </c>
      <c r="G403" t="s">
        <v>20</v>
      </c>
      <c r="H403" t="s">
        <v>450</v>
      </c>
      <c r="I403" t="s">
        <v>20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  <c r="T403" s="3">
        <v>76</v>
      </c>
      <c r="U403">
        <f t="shared" si="20"/>
        <v>2005</v>
      </c>
      <c r="V403">
        <v>82586.505376344081</v>
      </c>
      <c r="W403" t="str">
        <f t="shared" si="21"/>
        <v>Monaco Grand Prix</v>
      </c>
      <c r="X403">
        <f t="shared" si="22"/>
        <v>6</v>
      </c>
    </row>
    <row r="404" spans="1:24" hidden="1" x14ac:dyDescent="0.3">
      <c r="A404">
        <v>403</v>
      </c>
      <c r="B404">
        <v>1987</v>
      </c>
      <c r="C404">
        <v>16</v>
      </c>
      <c r="D404">
        <v>29</v>
      </c>
      <c r="E404" t="s">
        <v>18</v>
      </c>
      <c r="F404" s="1">
        <v>32096</v>
      </c>
      <c r="G404" t="s">
        <v>20</v>
      </c>
      <c r="H404" t="s">
        <v>451</v>
      </c>
      <c r="I404" t="s">
        <v>20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  <c r="T404" s="3">
        <v>996</v>
      </c>
      <c r="U404">
        <f t="shared" si="20"/>
        <v>2018</v>
      </c>
      <c r="V404">
        <v>103984.57267759563</v>
      </c>
      <c r="W404" t="str">
        <f t="shared" si="21"/>
        <v>French Grand Prix</v>
      </c>
      <c r="X404">
        <f t="shared" si="22"/>
        <v>34</v>
      </c>
    </row>
    <row r="405" spans="1:24" hidden="1" x14ac:dyDescent="0.3">
      <c r="A405">
        <v>404</v>
      </c>
      <c r="B405">
        <v>1986</v>
      </c>
      <c r="C405">
        <v>1</v>
      </c>
      <c r="D405">
        <v>36</v>
      </c>
      <c r="E405" t="s">
        <v>49</v>
      </c>
      <c r="F405" s="1">
        <v>31494</v>
      </c>
      <c r="G405" t="s">
        <v>20</v>
      </c>
      <c r="H405" t="s">
        <v>452</v>
      </c>
      <c r="I405" t="s">
        <v>20</v>
      </c>
      <c r="J405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  <c r="T405" s="3">
        <v>997</v>
      </c>
      <c r="U405">
        <f t="shared" si="20"/>
        <v>2018</v>
      </c>
      <c r="V405">
        <v>70745.095238095237</v>
      </c>
      <c r="W405" t="str">
        <f t="shared" si="21"/>
        <v>Austrian Grand Prix</v>
      </c>
      <c r="X405">
        <f t="shared" si="22"/>
        <v>70</v>
      </c>
    </row>
    <row r="406" spans="1:24" hidden="1" x14ac:dyDescent="0.3">
      <c r="A406">
        <v>405</v>
      </c>
      <c r="B406">
        <v>1986</v>
      </c>
      <c r="C406">
        <v>2</v>
      </c>
      <c r="D406">
        <v>26</v>
      </c>
      <c r="E406" t="s">
        <v>27</v>
      </c>
      <c r="F406" s="1">
        <v>31515</v>
      </c>
      <c r="G406" t="s">
        <v>20</v>
      </c>
      <c r="H406" t="s">
        <v>453</v>
      </c>
      <c r="I406" t="s">
        <v>20</v>
      </c>
      <c r="J406" t="s">
        <v>20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  <c r="T406" s="3">
        <v>998</v>
      </c>
      <c r="U406">
        <f t="shared" si="20"/>
        <v>2018</v>
      </c>
      <c r="V406">
        <v>101208.1258351893</v>
      </c>
      <c r="W406" t="str">
        <f t="shared" si="21"/>
        <v>British Grand Prix</v>
      </c>
      <c r="X406">
        <f t="shared" si="22"/>
        <v>9</v>
      </c>
    </row>
    <row r="407" spans="1:24" hidden="1" x14ac:dyDescent="0.3">
      <c r="A407">
        <v>406</v>
      </c>
      <c r="B407">
        <v>1986</v>
      </c>
      <c r="C407">
        <v>3</v>
      </c>
      <c r="D407">
        <v>21</v>
      </c>
      <c r="E407" t="s">
        <v>94</v>
      </c>
      <c r="F407" s="1">
        <v>31529</v>
      </c>
      <c r="G407" t="s">
        <v>20</v>
      </c>
      <c r="H407" t="s">
        <v>454</v>
      </c>
      <c r="I407" t="s">
        <v>20</v>
      </c>
      <c r="J407" t="s">
        <v>20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20</v>
      </c>
      <c r="Q407" t="s">
        <v>20</v>
      </c>
      <c r="R407" t="s">
        <v>20</v>
      </c>
      <c r="T407" s="3">
        <v>999</v>
      </c>
      <c r="U407">
        <f t="shared" si="20"/>
        <v>2018</v>
      </c>
      <c r="V407">
        <v>83211.08</v>
      </c>
      <c r="W407" t="str">
        <f t="shared" si="21"/>
        <v>German Grand Prix</v>
      </c>
      <c r="X407">
        <f t="shared" si="22"/>
        <v>10</v>
      </c>
    </row>
    <row r="408" spans="1:24" hidden="1" x14ac:dyDescent="0.3">
      <c r="A408">
        <v>407</v>
      </c>
      <c r="B408">
        <v>1986</v>
      </c>
      <c r="C408">
        <v>4</v>
      </c>
      <c r="D408">
        <v>6</v>
      </c>
      <c r="E408" t="s">
        <v>29</v>
      </c>
      <c r="F408" s="1">
        <v>31543</v>
      </c>
      <c r="G408" t="s">
        <v>20</v>
      </c>
      <c r="H408" t="s">
        <v>455</v>
      </c>
      <c r="I408" t="s">
        <v>20</v>
      </c>
      <c r="J408" t="s">
        <v>20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20</v>
      </c>
      <c r="Q408" t="s">
        <v>20</v>
      </c>
      <c r="R408" t="s">
        <v>20</v>
      </c>
      <c r="T408" s="3">
        <v>1000</v>
      </c>
      <c r="U408">
        <f t="shared" si="20"/>
        <v>2018</v>
      </c>
      <c r="V408">
        <v>85054.301626016255</v>
      </c>
      <c r="W408" t="str">
        <f t="shared" si="21"/>
        <v>Hungarian Grand Prix</v>
      </c>
      <c r="X408">
        <f t="shared" si="22"/>
        <v>11</v>
      </c>
    </row>
    <row r="409" spans="1:24" x14ac:dyDescent="0.3">
      <c r="A409">
        <v>408</v>
      </c>
      <c r="B409">
        <v>1986</v>
      </c>
      <c r="C409">
        <v>5</v>
      </c>
      <c r="D409">
        <v>13</v>
      </c>
      <c r="E409" t="s">
        <v>41</v>
      </c>
      <c r="F409" s="1">
        <v>31557</v>
      </c>
      <c r="G409" t="s">
        <v>20</v>
      </c>
      <c r="H409" t="s">
        <v>456</v>
      </c>
      <c r="I409" t="s">
        <v>20</v>
      </c>
      <c r="J409" t="s">
        <v>20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20</v>
      </c>
      <c r="Q409" t="s">
        <v>20</v>
      </c>
      <c r="R409" t="s">
        <v>20</v>
      </c>
      <c r="T409" s="3">
        <v>59</v>
      </c>
      <c r="U409">
        <f t="shared" si="20"/>
        <v>2006</v>
      </c>
      <c r="V409">
        <v>81079.023106546854</v>
      </c>
      <c r="W409" t="str">
        <f t="shared" si="21"/>
        <v>Monaco Grand Prix</v>
      </c>
      <c r="X409">
        <f t="shared" si="22"/>
        <v>6</v>
      </c>
    </row>
    <row r="410" spans="1:24" x14ac:dyDescent="0.3">
      <c r="A410">
        <v>409</v>
      </c>
      <c r="B410">
        <v>1986</v>
      </c>
      <c r="C410">
        <v>6</v>
      </c>
      <c r="D410">
        <v>7</v>
      </c>
      <c r="E410" t="s">
        <v>59</v>
      </c>
      <c r="F410" s="1">
        <v>31578</v>
      </c>
      <c r="G410" t="s">
        <v>20</v>
      </c>
      <c r="H410" t="s">
        <v>457</v>
      </c>
      <c r="I410" t="s">
        <v>20</v>
      </c>
      <c r="J410" t="s">
        <v>20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20</v>
      </c>
      <c r="Q410" t="s">
        <v>20</v>
      </c>
      <c r="R410" t="s">
        <v>20</v>
      </c>
      <c r="T410" s="3">
        <v>40</v>
      </c>
      <c r="U410">
        <f t="shared" si="20"/>
        <v>2007</v>
      </c>
      <c r="V410">
        <v>79119.629265091862</v>
      </c>
      <c r="W410" t="str">
        <f t="shared" si="21"/>
        <v>Monaco Grand Prix</v>
      </c>
      <c r="X410">
        <f t="shared" si="22"/>
        <v>6</v>
      </c>
    </row>
    <row r="411" spans="1:24" hidden="1" x14ac:dyDescent="0.3">
      <c r="A411">
        <v>410</v>
      </c>
      <c r="B411">
        <v>1986</v>
      </c>
      <c r="C411">
        <v>7</v>
      </c>
      <c r="D411">
        <v>37</v>
      </c>
      <c r="E411" t="s">
        <v>424</v>
      </c>
      <c r="F411" s="1">
        <v>31585</v>
      </c>
      <c r="G411" t="s">
        <v>20</v>
      </c>
      <c r="H411" t="s">
        <v>458</v>
      </c>
      <c r="I411" t="s">
        <v>20</v>
      </c>
      <c r="J411" t="s">
        <v>20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20</v>
      </c>
      <c r="Q411" t="s">
        <v>20</v>
      </c>
      <c r="R411" t="s">
        <v>20</v>
      </c>
      <c r="T411" s="3">
        <v>1003</v>
      </c>
      <c r="U411">
        <f t="shared" si="20"/>
        <v>2018</v>
      </c>
      <c r="V411">
        <v>111642.22008733625</v>
      </c>
      <c r="W411" t="str">
        <f t="shared" si="21"/>
        <v>Singapore Grand Prix</v>
      </c>
      <c r="X411">
        <f t="shared" si="22"/>
        <v>15</v>
      </c>
    </row>
    <row r="412" spans="1:24" hidden="1" x14ac:dyDescent="0.3">
      <c r="A412">
        <v>411</v>
      </c>
      <c r="B412">
        <v>1986</v>
      </c>
      <c r="C412">
        <v>8</v>
      </c>
      <c r="D412">
        <v>34</v>
      </c>
      <c r="E412" t="s">
        <v>61</v>
      </c>
      <c r="F412" s="1">
        <v>31599</v>
      </c>
      <c r="G412" t="s">
        <v>20</v>
      </c>
      <c r="H412" t="s">
        <v>459</v>
      </c>
      <c r="I412" t="s">
        <v>20</v>
      </c>
      <c r="J412" t="s">
        <v>20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20</v>
      </c>
      <c r="Q412" t="s">
        <v>20</v>
      </c>
      <c r="R412" t="s">
        <v>20</v>
      </c>
      <c r="T412" s="3">
        <v>1004</v>
      </c>
      <c r="U412">
        <f t="shared" si="20"/>
        <v>2018</v>
      </c>
      <c r="V412">
        <v>101254.53375527426</v>
      </c>
      <c r="W412" t="str">
        <f t="shared" si="21"/>
        <v>Russian Grand Prix</v>
      </c>
      <c r="X412">
        <f t="shared" si="22"/>
        <v>71</v>
      </c>
    </row>
    <row r="413" spans="1:24" x14ac:dyDescent="0.3">
      <c r="A413">
        <v>412</v>
      </c>
      <c r="B413">
        <v>1986</v>
      </c>
      <c r="C413">
        <v>9</v>
      </c>
      <c r="D413">
        <v>38</v>
      </c>
      <c r="E413" t="s">
        <v>33</v>
      </c>
      <c r="F413" s="1">
        <v>31606</v>
      </c>
      <c r="G413" t="s">
        <v>20</v>
      </c>
      <c r="H413" t="s">
        <v>460</v>
      </c>
      <c r="I413" t="s">
        <v>20</v>
      </c>
      <c r="J413" t="s">
        <v>20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20</v>
      </c>
      <c r="Q413" t="s">
        <v>20</v>
      </c>
      <c r="R413" t="s">
        <v>20</v>
      </c>
      <c r="T413" s="3">
        <v>23</v>
      </c>
      <c r="U413">
        <f t="shared" si="20"/>
        <v>2008</v>
      </c>
      <c r="V413">
        <v>96772.893666927281</v>
      </c>
      <c r="W413" t="str">
        <f t="shared" si="21"/>
        <v>Monaco Grand Prix</v>
      </c>
      <c r="X413">
        <f t="shared" si="22"/>
        <v>6</v>
      </c>
    </row>
    <row r="414" spans="1:24" hidden="1" x14ac:dyDescent="0.3">
      <c r="A414">
        <v>413</v>
      </c>
      <c r="B414">
        <v>1986</v>
      </c>
      <c r="C414">
        <v>10</v>
      </c>
      <c r="D414">
        <v>10</v>
      </c>
      <c r="E414" t="s">
        <v>35</v>
      </c>
      <c r="F414" s="1">
        <v>31620</v>
      </c>
      <c r="G414" t="s">
        <v>20</v>
      </c>
      <c r="H414" t="s">
        <v>461</v>
      </c>
      <c r="I414" t="s">
        <v>20</v>
      </c>
      <c r="J414" t="s">
        <v>20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  <c r="T414" s="3">
        <v>1006</v>
      </c>
      <c r="U414">
        <f t="shared" si="20"/>
        <v>2018</v>
      </c>
      <c r="V414">
        <v>102935.62620837809</v>
      </c>
      <c r="W414" t="str">
        <f t="shared" si="21"/>
        <v>United States Grand Prix</v>
      </c>
      <c r="X414">
        <f t="shared" si="22"/>
        <v>69</v>
      </c>
    </row>
    <row r="415" spans="1:24" hidden="1" x14ac:dyDescent="0.3">
      <c r="A415">
        <v>414</v>
      </c>
      <c r="B415">
        <v>1986</v>
      </c>
      <c r="C415">
        <v>11</v>
      </c>
      <c r="D415">
        <v>11</v>
      </c>
      <c r="E415" t="s">
        <v>37</v>
      </c>
      <c r="F415" s="1">
        <v>31634</v>
      </c>
      <c r="G415" t="s">
        <v>20</v>
      </c>
      <c r="H415" t="s">
        <v>462</v>
      </c>
      <c r="I415" t="s">
        <v>20</v>
      </c>
      <c r="J415" t="s">
        <v>20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20</v>
      </c>
      <c r="Q415" t="s">
        <v>20</v>
      </c>
      <c r="R415" t="s">
        <v>20</v>
      </c>
      <c r="T415" s="3">
        <v>1007</v>
      </c>
      <c r="U415">
        <f t="shared" si="20"/>
        <v>2018</v>
      </c>
      <c r="V415">
        <v>85640.424315619966</v>
      </c>
      <c r="W415" t="str">
        <f t="shared" si="21"/>
        <v>Mexican Grand Prix</v>
      </c>
      <c r="X415">
        <f t="shared" si="22"/>
        <v>32</v>
      </c>
    </row>
    <row r="416" spans="1:24" hidden="1" x14ac:dyDescent="0.3">
      <c r="A416">
        <v>415</v>
      </c>
      <c r="B416">
        <v>1986</v>
      </c>
      <c r="C416">
        <v>12</v>
      </c>
      <c r="D416">
        <v>70</v>
      </c>
      <c r="E416" t="s">
        <v>152</v>
      </c>
      <c r="F416" s="1">
        <v>31641</v>
      </c>
      <c r="G416" t="s">
        <v>20</v>
      </c>
      <c r="H416" t="s">
        <v>463</v>
      </c>
      <c r="I416" t="s">
        <v>20</v>
      </c>
      <c r="J416" t="s">
        <v>20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  <c r="T416" s="3">
        <v>1008</v>
      </c>
      <c r="U416">
        <f t="shared" si="20"/>
        <v>2018</v>
      </c>
      <c r="V416">
        <v>74915.372534142647</v>
      </c>
      <c r="W416" t="str">
        <f t="shared" si="21"/>
        <v>Brazilian Grand Prix</v>
      </c>
      <c r="X416">
        <f t="shared" si="22"/>
        <v>18</v>
      </c>
    </row>
    <row r="417" spans="1:24" hidden="1" x14ac:dyDescent="0.3">
      <c r="A417">
        <v>416</v>
      </c>
      <c r="B417">
        <v>1986</v>
      </c>
      <c r="C417">
        <v>13</v>
      </c>
      <c r="D417">
        <v>14</v>
      </c>
      <c r="E417" t="s">
        <v>43</v>
      </c>
      <c r="F417" s="1">
        <v>31662</v>
      </c>
      <c r="G417" t="s">
        <v>20</v>
      </c>
      <c r="H417" t="s">
        <v>464</v>
      </c>
      <c r="I417" t="s">
        <v>20</v>
      </c>
      <c r="J417" t="s">
        <v>20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20</v>
      </c>
      <c r="Q417" t="s">
        <v>20</v>
      </c>
      <c r="R417" t="s">
        <v>20</v>
      </c>
      <c r="T417" s="3">
        <v>1009</v>
      </c>
      <c r="U417">
        <f t="shared" si="20"/>
        <v>2018</v>
      </c>
      <c r="V417">
        <v>111006.37206823028</v>
      </c>
      <c r="W417" t="str">
        <f t="shared" si="21"/>
        <v>Abu Dhabi Grand Prix</v>
      </c>
      <c r="X417">
        <f t="shared" si="22"/>
        <v>24</v>
      </c>
    </row>
    <row r="418" spans="1:24" hidden="1" x14ac:dyDescent="0.3">
      <c r="A418">
        <v>417</v>
      </c>
      <c r="B418">
        <v>1986</v>
      </c>
      <c r="C418">
        <v>14</v>
      </c>
      <c r="D418">
        <v>27</v>
      </c>
      <c r="E418" t="s">
        <v>280</v>
      </c>
      <c r="F418" s="1">
        <v>31676</v>
      </c>
      <c r="G418" t="s">
        <v>20</v>
      </c>
      <c r="H418" t="s">
        <v>465</v>
      </c>
      <c r="I418" t="s">
        <v>20</v>
      </c>
      <c r="J418" t="s">
        <v>20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20</v>
      </c>
      <c r="Q418" t="s">
        <v>20</v>
      </c>
      <c r="R418" t="s">
        <v>20</v>
      </c>
      <c r="T418" s="3">
        <v>1010</v>
      </c>
      <c r="U418">
        <f t="shared" si="20"/>
        <v>2019</v>
      </c>
      <c r="V418">
        <v>90420.982658959532</v>
      </c>
      <c r="W418" t="str">
        <f t="shared" si="21"/>
        <v>Australian Grand Prix</v>
      </c>
      <c r="X418">
        <f t="shared" si="22"/>
        <v>1</v>
      </c>
    </row>
    <row r="419" spans="1:24" hidden="1" x14ac:dyDescent="0.3">
      <c r="A419">
        <v>418</v>
      </c>
      <c r="B419">
        <v>1986</v>
      </c>
      <c r="C419">
        <v>15</v>
      </c>
      <c r="D419">
        <v>32</v>
      </c>
      <c r="E419" t="s">
        <v>335</v>
      </c>
      <c r="F419" s="1">
        <v>31697</v>
      </c>
      <c r="G419" t="s">
        <v>20</v>
      </c>
      <c r="H419" t="s">
        <v>466</v>
      </c>
      <c r="I419" t="s">
        <v>20</v>
      </c>
      <c r="J419" t="s">
        <v>20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20</v>
      </c>
      <c r="Q419" t="s">
        <v>20</v>
      </c>
      <c r="R419" t="s">
        <v>20</v>
      </c>
      <c r="T419" s="3">
        <v>1011</v>
      </c>
      <c r="U419">
        <f t="shared" si="20"/>
        <v>2019</v>
      </c>
      <c r="V419">
        <v>100355.92691951897</v>
      </c>
      <c r="W419" t="str">
        <f t="shared" si="21"/>
        <v>Bahrain Grand Prix</v>
      </c>
      <c r="X419">
        <f t="shared" si="22"/>
        <v>3</v>
      </c>
    </row>
    <row r="420" spans="1:24" hidden="1" x14ac:dyDescent="0.3">
      <c r="A420">
        <v>419</v>
      </c>
      <c r="B420">
        <v>1986</v>
      </c>
      <c r="C420">
        <v>16</v>
      </c>
      <c r="D420">
        <v>29</v>
      </c>
      <c r="E420" t="s">
        <v>18</v>
      </c>
      <c r="F420" s="1">
        <v>31711</v>
      </c>
      <c r="G420" t="s">
        <v>20</v>
      </c>
      <c r="H420" t="s">
        <v>467</v>
      </c>
      <c r="I420" t="s">
        <v>20</v>
      </c>
      <c r="J420" t="s">
        <v>20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  <c r="T420" s="3">
        <v>1012</v>
      </c>
      <c r="U420">
        <f t="shared" si="20"/>
        <v>2019</v>
      </c>
      <c r="V420">
        <v>100897.12045889102</v>
      </c>
      <c r="W420" t="str">
        <f t="shared" si="21"/>
        <v>Chinese Grand Prix</v>
      </c>
      <c r="X420">
        <f t="shared" si="22"/>
        <v>17</v>
      </c>
    </row>
    <row r="421" spans="1:24" hidden="1" x14ac:dyDescent="0.3">
      <c r="A421">
        <v>420</v>
      </c>
      <c r="B421">
        <v>1985</v>
      </c>
      <c r="C421">
        <v>1</v>
      </c>
      <c r="D421">
        <v>36</v>
      </c>
      <c r="E421" t="s">
        <v>49</v>
      </c>
      <c r="F421" s="1">
        <v>31144</v>
      </c>
      <c r="G421" t="s">
        <v>20</v>
      </c>
      <c r="H421" t="s">
        <v>468</v>
      </c>
      <c r="I421" t="s">
        <v>20</v>
      </c>
      <c r="J421" t="s">
        <v>20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20</v>
      </c>
      <c r="Q421" t="s">
        <v>20</v>
      </c>
      <c r="R421" t="s">
        <v>20</v>
      </c>
      <c r="T421" s="3">
        <v>1013</v>
      </c>
      <c r="U421">
        <f t="shared" si="20"/>
        <v>2019</v>
      </c>
      <c r="V421">
        <v>110312.68743400212</v>
      </c>
      <c r="W421" t="str">
        <f t="shared" si="21"/>
        <v>Azerbaijan Grand Prix</v>
      </c>
      <c r="X421">
        <f t="shared" si="22"/>
        <v>73</v>
      </c>
    </row>
    <row r="422" spans="1:24" hidden="1" x14ac:dyDescent="0.3">
      <c r="A422">
        <v>421</v>
      </c>
      <c r="B422">
        <v>1985</v>
      </c>
      <c r="C422">
        <v>2</v>
      </c>
      <c r="D422">
        <v>27</v>
      </c>
      <c r="E422" t="s">
        <v>280</v>
      </c>
      <c r="F422" s="1">
        <v>31158</v>
      </c>
      <c r="G422" t="s">
        <v>20</v>
      </c>
      <c r="H422" t="s">
        <v>469</v>
      </c>
      <c r="I422" t="s">
        <v>20</v>
      </c>
      <c r="J422" t="s">
        <v>20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20</v>
      </c>
      <c r="Q422" t="s">
        <v>20</v>
      </c>
      <c r="R422" t="s">
        <v>20</v>
      </c>
      <c r="T422" s="3">
        <v>1014</v>
      </c>
      <c r="U422">
        <f t="shared" si="20"/>
        <v>2019</v>
      </c>
      <c r="V422">
        <v>87557.539246467815</v>
      </c>
      <c r="W422" t="str">
        <f t="shared" si="21"/>
        <v>Spanish Grand Prix</v>
      </c>
      <c r="X422">
        <f t="shared" si="22"/>
        <v>4</v>
      </c>
    </row>
    <row r="423" spans="1:24" x14ac:dyDescent="0.3">
      <c r="A423">
        <v>422</v>
      </c>
      <c r="B423">
        <v>1985</v>
      </c>
      <c r="C423">
        <v>3</v>
      </c>
      <c r="D423">
        <v>21</v>
      </c>
      <c r="E423" t="s">
        <v>94</v>
      </c>
      <c r="F423" s="1">
        <v>31172</v>
      </c>
      <c r="G423" t="s">
        <v>20</v>
      </c>
      <c r="H423" t="s">
        <v>470</v>
      </c>
      <c r="I423" t="s">
        <v>20</v>
      </c>
      <c r="J423" t="s">
        <v>20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20</v>
      </c>
      <c r="Q423" t="s">
        <v>20</v>
      </c>
      <c r="R423" t="s">
        <v>20</v>
      </c>
      <c r="T423" s="3">
        <v>6</v>
      </c>
      <c r="U423">
        <f t="shared" si="20"/>
        <v>2009</v>
      </c>
      <c r="V423">
        <v>78432.498825371964</v>
      </c>
      <c r="W423" t="str">
        <f t="shared" si="21"/>
        <v>Monaco Grand Prix</v>
      </c>
      <c r="X423">
        <f t="shared" si="22"/>
        <v>6</v>
      </c>
    </row>
    <row r="424" spans="1:24" x14ac:dyDescent="0.3">
      <c r="A424">
        <v>423</v>
      </c>
      <c r="B424">
        <v>1985</v>
      </c>
      <c r="C424">
        <v>4</v>
      </c>
      <c r="D424">
        <v>6</v>
      </c>
      <c r="E424" t="s">
        <v>29</v>
      </c>
      <c r="F424" s="1">
        <v>31186</v>
      </c>
      <c r="G424" t="s">
        <v>20</v>
      </c>
      <c r="H424" t="s">
        <v>471</v>
      </c>
      <c r="I424" t="s">
        <v>20</v>
      </c>
      <c r="J424" t="s">
        <v>20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20</v>
      </c>
      <c r="Q424" t="s">
        <v>20</v>
      </c>
      <c r="R424" t="s">
        <v>20</v>
      </c>
      <c r="T424" s="3">
        <v>342</v>
      </c>
      <c r="U424">
        <f t="shared" si="20"/>
        <v>2010</v>
      </c>
      <c r="V424">
        <v>85808.728457639387</v>
      </c>
      <c r="W424" t="str">
        <f t="shared" si="21"/>
        <v>Monaco Grand Prix</v>
      </c>
      <c r="X424">
        <f t="shared" si="22"/>
        <v>6</v>
      </c>
    </row>
    <row r="425" spans="1:24" hidden="1" x14ac:dyDescent="0.3">
      <c r="A425">
        <v>424</v>
      </c>
      <c r="B425">
        <v>1985</v>
      </c>
      <c r="C425">
        <v>5</v>
      </c>
      <c r="D425">
        <v>7</v>
      </c>
      <c r="E425" t="s">
        <v>59</v>
      </c>
      <c r="F425" s="1">
        <v>31214</v>
      </c>
      <c r="G425" t="s">
        <v>20</v>
      </c>
      <c r="H425" t="s">
        <v>472</v>
      </c>
      <c r="I425" t="s">
        <v>20</v>
      </c>
      <c r="J425" t="s">
        <v>20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  <c r="T425" s="3">
        <v>1017</v>
      </c>
      <c r="U425">
        <f t="shared" si="20"/>
        <v>2019</v>
      </c>
      <c r="V425">
        <v>97771.859073359068</v>
      </c>
      <c r="W425" t="str">
        <f t="shared" si="21"/>
        <v>French Grand Prix</v>
      </c>
      <c r="X425">
        <f t="shared" si="22"/>
        <v>34</v>
      </c>
    </row>
    <row r="426" spans="1:24" hidden="1" x14ac:dyDescent="0.3">
      <c r="A426">
        <v>425</v>
      </c>
      <c r="B426">
        <v>1985</v>
      </c>
      <c r="C426">
        <v>6</v>
      </c>
      <c r="D426">
        <v>37</v>
      </c>
      <c r="E426" t="s">
        <v>424</v>
      </c>
      <c r="F426" s="1">
        <v>31221</v>
      </c>
      <c r="G426" t="s">
        <v>20</v>
      </c>
      <c r="H426" t="s">
        <v>473</v>
      </c>
      <c r="I426" t="s">
        <v>20</v>
      </c>
      <c r="J426" t="s">
        <v>20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20</v>
      </c>
      <c r="Q426" t="s">
        <v>20</v>
      </c>
      <c r="R426" t="s">
        <v>20</v>
      </c>
      <c r="T426" s="3">
        <v>1018</v>
      </c>
      <c r="U426">
        <f t="shared" si="20"/>
        <v>2019</v>
      </c>
      <c r="V426">
        <v>70587.271234832268</v>
      </c>
      <c r="W426" t="str">
        <f t="shared" si="21"/>
        <v>Austrian Grand Prix</v>
      </c>
      <c r="X426">
        <f t="shared" si="22"/>
        <v>70</v>
      </c>
    </row>
    <row r="427" spans="1:24" hidden="1" x14ac:dyDescent="0.3">
      <c r="A427">
        <v>426</v>
      </c>
      <c r="B427">
        <v>1985</v>
      </c>
      <c r="C427">
        <v>7</v>
      </c>
      <c r="D427">
        <v>34</v>
      </c>
      <c r="E427" t="s">
        <v>61</v>
      </c>
      <c r="F427" s="1">
        <v>31235</v>
      </c>
      <c r="G427" t="s">
        <v>20</v>
      </c>
      <c r="H427" t="s">
        <v>474</v>
      </c>
      <c r="I427" t="s">
        <v>20</v>
      </c>
      <c r="J427" t="s">
        <v>20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  <c r="T427" s="3">
        <v>1019</v>
      </c>
      <c r="U427">
        <f t="shared" si="20"/>
        <v>2019</v>
      </c>
      <c r="V427">
        <v>95101.027382256303</v>
      </c>
      <c r="W427" t="str">
        <f t="shared" si="21"/>
        <v>British Grand Prix</v>
      </c>
      <c r="X427">
        <f t="shared" si="22"/>
        <v>9</v>
      </c>
    </row>
    <row r="428" spans="1:24" hidden="1" x14ac:dyDescent="0.3">
      <c r="A428">
        <v>427</v>
      </c>
      <c r="B428">
        <v>1985</v>
      </c>
      <c r="C428">
        <v>8</v>
      </c>
      <c r="D428">
        <v>9</v>
      </c>
      <c r="E428" t="s">
        <v>33</v>
      </c>
      <c r="F428" s="1">
        <v>31249</v>
      </c>
      <c r="G428" t="s">
        <v>20</v>
      </c>
      <c r="H428" t="s">
        <v>475</v>
      </c>
      <c r="I428" t="s">
        <v>20</v>
      </c>
      <c r="J428" t="s">
        <v>20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20</v>
      </c>
      <c r="Q428" t="s">
        <v>20</v>
      </c>
      <c r="R428" t="s">
        <v>20</v>
      </c>
      <c r="T428" s="3">
        <v>1020</v>
      </c>
      <c r="U428">
        <f t="shared" si="20"/>
        <v>2019</v>
      </c>
      <c r="V428">
        <v>98449.841555977226</v>
      </c>
      <c r="W428" t="str">
        <f t="shared" si="21"/>
        <v>German Grand Prix</v>
      </c>
      <c r="X428">
        <f t="shared" si="22"/>
        <v>10</v>
      </c>
    </row>
    <row r="429" spans="1:24" hidden="1" x14ac:dyDescent="0.3">
      <c r="A429">
        <v>428</v>
      </c>
      <c r="B429">
        <v>1985</v>
      </c>
      <c r="C429">
        <v>9</v>
      </c>
      <c r="D429">
        <v>20</v>
      </c>
      <c r="E429" t="s">
        <v>35</v>
      </c>
      <c r="F429" s="1">
        <v>31263</v>
      </c>
      <c r="G429" t="s">
        <v>20</v>
      </c>
      <c r="H429" t="s">
        <v>476</v>
      </c>
      <c r="I429" t="s">
        <v>20</v>
      </c>
      <c r="J429" t="s">
        <v>20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20</v>
      </c>
      <c r="Q429" t="s">
        <v>20</v>
      </c>
      <c r="R429" t="s">
        <v>20</v>
      </c>
      <c r="T429" s="3">
        <v>1021</v>
      </c>
      <c r="U429">
        <f t="shared" si="20"/>
        <v>2019</v>
      </c>
      <c r="V429">
        <v>83529.308541973485</v>
      </c>
      <c r="W429" t="str">
        <f t="shared" si="21"/>
        <v>Hungarian Grand Prix</v>
      </c>
      <c r="X429">
        <f t="shared" si="22"/>
        <v>11</v>
      </c>
    </row>
    <row r="430" spans="1:24" x14ac:dyDescent="0.3">
      <c r="A430">
        <v>429</v>
      </c>
      <c r="B430">
        <v>1985</v>
      </c>
      <c r="C430">
        <v>10</v>
      </c>
      <c r="D430">
        <v>70</v>
      </c>
      <c r="E430" t="s">
        <v>152</v>
      </c>
      <c r="F430" s="1">
        <v>31277</v>
      </c>
      <c r="G430" t="s">
        <v>20</v>
      </c>
      <c r="H430" t="s">
        <v>477</v>
      </c>
      <c r="I430" t="s">
        <v>20</v>
      </c>
      <c r="J430" t="s">
        <v>20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20</v>
      </c>
      <c r="Q430" t="s">
        <v>20</v>
      </c>
      <c r="R430" t="s">
        <v>20</v>
      </c>
      <c r="T430" s="3">
        <v>846</v>
      </c>
      <c r="U430">
        <f t="shared" si="20"/>
        <v>2011</v>
      </c>
      <c r="V430">
        <v>99203.543017456366</v>
      </c>
      <c r="W430" t="str">
        <f t="shared" si="21"/>
        <v>Monaco Grand Prix</v>
      </c>
      <c r="X430">
        <f t="shared" si="22"/>
        <v>6</v>
      </c>
    </row>
    <row r="431" spans="1:24" x14ac:dyDescent="0.3">
      <c r="A431">
        <v>430</v>
      </c>
      <c r="B431">
        <v>1985</v>
      </c>
      <c r="C431">
        <v>11</v>
      </c>
      <c r="D431">
        <v>39</v>
      </c>
      <c r="E431" t="s">
        <v>478</v>
      </c>
      <c r="F431" s="1">
        <v>31284</v>
      </c>
      <c r="G431" t="s">
        <v>20</v>
      </c>
      <c r="H431" t="s">
        <v>479</v>
      </c>
      <c r="I431" t="s">
        <v>20</v>
      </c>
      <c r="J431" t="s">
        <v>20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  <c r="T431" s="3">
        <v>865</v>
      </c>
      <c r="U431">
        <f t="shared" si="20"/>
        <v>2012</v>
      </c>
      <c r="V431">
        <v>82576.828492392815</v>
      </c>
      <c r="W431" t="str">
        <f t="shared" si="21"/>
        <v>Monaco Grand Prix</v>
      </c>
      <c r="X431">
        <f t="shared" si="22"/>
        <v>6</v>
      </c>
    </row>
    <row r="432" spans="1:24" hidden="1" x14ac:dyDescent="0.3">
      <c r="A432">
        <v>431</v>
      </c>
      <c r="B432">
        <v>1985</v>
      </c>
      <c r="C432">
        <v>12</v>
      </c>
      <c r="D432">
        <v>14</v>
      </c>
      <c r="E432" t="s">
        <v>43</v>
      </c>
      <c r="F432" s="1">
        <v>31298</v>
      </c>
      <c r="G432" t="s">
        <v>20</v>
      </c>
      <c r="H432" t="s">
        <v>480</v>
      </c>
      <c r="I432" t="s">
        <v>20</v>
      </c>
      <c r="J432" t="s">
        <v>20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  <c r="T432" s="3">
        <v>1024</v>
      </c>
      <c r="U432">
        <f t="shared" si="20"/>
        <v>2019</v>
      </c>
      <c r="V432">
        <v>116809.92685025817</v>
      </c>
      <c r="W432" t="str">
        <f t="shared" si="21"/>
        <v>Singapore Grand Prix</v>
      </c>
      <c r="X432">
        <f t="shared" si="22"/>
        <v>15</v>
      </c>
    </row>
    <row r="433" spans="1:24" hidden="1" x14ac:dyDescent="0.3">
      <c r="A433">
        <v>432</v>
      </c>
      <c r="B433">
        <v>1985</v>
      </c>
      <c r="C433">
        <v>13</v>
      </c>
      <c r="D433">
        <v>13</v>
      </c>
      <c r="E433" t="s">
        <v>41</v>
      </c>
      <c r="F433" s="1">
        <v>31305</v>
      </c>
      <c r="G433" t="s">
        <v>20</v>
      </c>
      <c r="H433" t="s">
        <v>481</v>
      </c>
      <c r="I433" t="s">
        <v>20</v>
      </c>
      <c r="J433" t="s">
        <v>20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20</v>
      </c>
      <c r="Q433" t="s">
        <v>20</v>
      </c>
      <c r="R433" t="s">
        <v>20</v>
      </c>
      <c r="T433" s="3">
        <v>1025</v>
      </c>
      <c r="U433">
        <f t="shared" si="20"/>
        <v>2019</v>
      </c>
      <c r="V433">
        <v>107043.69111111111</v>
      </c>
      <c r="W433" t="str">
        <f t="shared" si="21"/>
        <v>Russian Grand Prix</v>
      </c>
      <c r="X433">
        <f t="shared" si="22"/>
        <v>71</v>
      </c>
    </row>
    <row r="434" spans="1:24" x14ac:dyDescent="0.3">
      <c r="A434">
        <v>433</v>
      </c>
      <c r="B434">
        <v>1985</v>
      </c>
      <c r="C434">
        <v>14</v>
      </c>
      <c r="D434">
        <v>38</v>
      </c>
      <c r="E434" t="s">
        <v>39</v>
      </c>
      <c r="F434" s="1">
        <v>31326</v>
      </c>
      <c r="G434" t="s">
        <v>20</v>
      </c>
      <c r="H434" t="s">
        <v>482</v>
      </c>
      <c r="I434" t="s">
        <v>20</v>
      </c>
      <c r="J434" t="s">
        <v>20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20</v>
      </c>
      <c r="Q434" t="s">
        <v>20</v>
      </c>
      <c r="R434" t="s">
        <v>20</v>
      </c>
      <c r="T434" s="3">
        <v>885</v>
      </c>
      <c r="U434">
        <f t="shared" si="20"/>
        <v>2013</v>
      </c>
      <c r="V434">
        <v>106209.10978043912</v>
      </c>
      <c r="W434" t="str">
        <f t="shared" si="21"/>
        <v>Monaco Grand Prix</v>
      </c>
      <c r="X434">
        <f t="shared" si="22"/>
        <v>6</v>
      </c>
    </row>
    <row r="435" spans="1:24" hidden="1" x14ac:dyDescent="0.3">
      <c r="A435">
        <v>434</v>
      </c>
      <c r="B435">
        <v>1985</v>
      </c>
      <c r="C435">
        <v>15</v>
      </c>
      <c r="D435">
        <v>30</v>
      </c>
      <c r="E435" t="s">
        <v>317</v>
      </c>
      <c r="F435" s="1">
        <v>31339</v>
      </c>
      <c r="G435" t="s">
        <v>20</v>
      </c>
      <c r="H435" t="s">
        <v>483</v>
      </c>
      <c r="I435" t="s">
        <v>20</v>
      </c>
      <c r="J435" t="s">
        <v>20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20</v>
      </c>
      <c r="Q435" t="s">
        <v>20</v>
      </c>
      <c r="R435" t="s">
        <v>20</v>
      </c>
      <c r="T435" s="3">
        <v>1027</v>
      </c>
      <c r="U435">
        <f t="shared" si="20"/>
        <v>2019</v>
      </c>
      <c r="V435">
        <v>83379.451824817515</v>
      </c>
      <c r="W435" t="str">
        <f t="shared" si="21"/>
        <v>Mexican Grand Prix</v>
      </c>
      <c r="X435">
        <f t="shared" si="22"/>
        <v>32</v>
      </c>
    </row>
    <row r="436" spans="1:24" hidden="1" x14ac:dyDescent="0.3">
      <c r="A436">
        <v>435</v>
      </c>
      <c r="B436">
        <v>1985</v>
      </c>
      <c r="C436">
        <v>16</v>
      </c>
      <c r="D436">
        <v>29</v>
      </c>
      <c r="E436" t="s">
        <v>18</v>
      </c>
      <c r="F436" s="1">
        <v>31354</v>
      </c>
      <c r="G436" t="s">
        <v>20</v>
      </c>
      <c r="H436" t="s">
        <v>484</v>
      </c>
      <c r="I436" t="s">
        <v>20</v>
      </c>
      <c r="J436" t="s">
        <v>20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20</v>
      </c>
      <c r="Q436" t="s">
        <v>20</v>
      </c>
      <c r="R436" t="s">
        <v>20</v>
      </c>
      <c r="T436" s="3">
        <v>1028</v>
      </c>
      <c r="U436">
        <f t="shared" si="20"/>
        <v>2019</v>
      </c>
      <c r="V436">
        <v>102680.34757281553</v>
      </c>
      <c r="W436" t="str">
        <f t="shared" si="21"/>
        <v>United States Grand Prix</v>
      </c>
      <c r="X436">
        <f t="shared" si="22"/>
        <v>69</v>
      </c>
    </row>
    <row r="437" spans="1:24" hidden="1" x14ac:dyDescent="0.3">
      <c r="A437">
        <v>436</v>
      </c>
      <c r="B437">
        <v>1984</v>
      </c>
      <c r="C437">
        <v>1</v>
      </c>
      <c r="D437">
        <v>36</v>
      </c>
      <c r="E437" t="s">
        <v>49</v>
      </c>
      <c r="F437" s="1">
        <v>30766</v>
      </c>
      <c r="G437" t="s">
        <v>20</v>
      </c>
      <c r="H437" t="s">
        <v>485</v>
      </c>
      <c r="I437" t="s">
        <v>20</v>
      </c>
      <c r="J437" t="s">
        <v>20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20</v>
      </c>
      <c r="Q437" t="s">
        <v>20</v>
      </c>
      <c r="R437" t="s">
        <v>20</v>
      </c>
      <c r="T437" s="3">
        <v>1029</v>
      </c>
      <c r="U437">
        <f t="shared" si="20"/>
        <v>2019</v>
      </c>
      <c r="V437">
        <v>78582.847212165099</v>
      </c>
      <c r="W437" t="str">
        <f t="shared" si="21"/>
        <v>Brazilian Grand Prix</v>
      </c>
      <c r="X437">
        <f t="shared" si="22"/>
        <v>18</v>
      </c>
    </row>
    <row r="438" spans="1:24" hidden="1" x14ac:dyDescent="0.3">
      <c r="A438">
        <v>437</v>
      </c>
      <c r="B438">
        <v>1984</v>
      </c>
      <c r="C438">
        <v>2</v>
      </c>
      <c r="D438">
        <v>30</v>
      </c>
      <c r="E438" t="s">
        <v>317</v>
      </c>
      <c r="F438" s="1">
        <v>30779</v>
      </c>
      <c r="G438" t="s">
        <v>20</v>
      </c>
      <c r="H438" t="s">
        <v>486</v>
      </c>
      <c r="I438" t="s">
        <v>20</v>
      </c>
      <c r="J438" t="s">
        <v>20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20</v>
      </c>
      <c r="Q438" t="s">
        <v>20</v>
      </c>
      <c r="R438" t="s">
        <v>20</v>
      </c>
      <c r="T438" s="3">
        <v>1030</v>
      </c>
      <c r="U438">
        <f t="shared" si="20"/>
        <v>2019</v>
      </c>
      <c r="V438">
        <v>105010.02697674419</v>
      </c>
      <c r="W438" t="str">
        <f t="shared" si="21"/>
        <v>Abu Dhabi Grand Prix</v>
      </c>
      <c r="X438">
        <f t="shared" si="22"/>
        <v>24</v>
      </c>
    </row>
    <row r="439" spans="1:24" hidden="1" x14ac:dyDescent="0.3">
      <c r="A439">
        <v>438</v>
      </c>
      <c r="B439">
        <v>1984</v>
      </c>
      <c r="C439">
        <v>3</v>
      </c>
      <c r="D439">
        <v>40</v>
      </c>
      <c r="E439" t="s">
        <v>41</v>
      </c>
      <c r="F439" s="1">
        <v>30801</v>
      </c>
      <c r="G439" t="s">
        <v>20</v>
      </c>
      <c r="H439" t="s">
        <v>487</v>
      </c>
      <c r="I439" t="s">
        <v>20</v>
      </c>
      <c r="J439" t="s">
        <v>20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20</v>
      </c>
      <c r="Q439" t="s">
        <v>20</v>
      </c>
      <c r="R439" t="s">
        <v>20</v>
      </c>
      <c r="T439" s="3">
        <v>1031</v>
      </c>
      <c r="U439">
        <f t="shared" si="20"/>
        <v>2020</v>
      </c>
      <c r="V439">
        <v>76532.74649122807</v>
      </c>
      <c r="W439" t="str">
        <f t="shared" si="21"/>
        <v>Austrian Grand Prix</v>
      </c>
      <c r="X439">
        <f t="shared" si="22"/>
        <v>70</v>
      </c>
    </row>
    <row r="440" spans="1:24" hidden="1" x14ac:dyDescent="0.3">
      <c r="A440">
        <v>439</v>
      </c>
      <c r="B440">
        <v>1984</v>
      </c>
      <c r="C440">
        <v>4</v>
      </c>
      <c r="D440">
        <v>21</v>
      </c>
      <c r="E440" t="s">
        <v>94</v>
      </c>
      <c r="F440" s="1">
        <v>30808</v>
      </c>
      <c r="G440" t="s">
        <v>20</v>
      </c>
      <c r="H440" t="s">
        <v>488</v>
      </c>
      <c r="I440" t="s">
        <v>20</v>
      </c>
      <c r="J440" t="s">
        <v>20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  <c r="T440" s="3">
        <v>1032</v>
      </c>
      <c r="U440">
        <f t="shared" si="20"/>
        <v>2020</v>
      </c>
      <c r="V440">
        <v>71366.455954322999</v>
      </c>
      <c r="W440" t="str">
        <f t="shared" si="21"/>
        <v>Styrian Grand Prix</v>
      </c>
      <c r="X440">
        <f t="shared" si="22"/>
        <v>70</v>
      </c>
    </row>
    <row r="441" spans="1:24" hidden="1" x14ac:dyDescent="0.3">
      <c r="A441">
        <v>440</v>
      </c>
      <c r="B441">
        <v>1984</v>
      </c>
      <c r="C441">
        <v>5</v>
      </c>
      <c r="D441">
        <v>41</v>
      </c>
      <c r="E441" t="s">
        <v>61</v>
      </c>
      <c r="F441" s="1">
        <v>30822</v>
      </c>
      <c r="G441" t="s">
        <v>20</v>
      </c>
      <c r="H441" t="s">
        <v>489</v>
      </c>
      <c r="I441" t="s">
        <v>20</v>
      </c>
      <c r="J441" t="s">
        <v>20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20</v>
      </c>
      <c r="Q441" t="s">
        <v>20</v>
      </c>
      <c r="R441" t="s">
        <v>20</v>
      </c>
      <c r="T441" s="3">
        <v>1033</v>
      </c>
      <c r="U441">
        <f t="shared" si="20"/>
        <v>2020</v>
      </c>
      <c r="V441">
        <v>84210.769404672188</v>
      </c>
      <c r="W441" t="str">
        <f t="shared" si="21"/>
        <v>Hungarian Grand Prix</v>
      </c>
      <c r="X441">
        <f t="shared" si="22"/>
        <v>11</v>
      </c>
    </row>
    <row r="442" spans="1:24" hidden="1" x14ac:dyDescent="0.3">
      <c r="A442">
        <v>441</v>
      </c>
      <c r="B442">
        <v>1984</v>
      </c>
      <c r="C442">
        <v>6</v>
      </c>
      <c r="D442">
        <v>6</v>
      </c>
      <c r="E442" t="s">
        <v>29</v>
      </c>
      <c r="F442" s="1">
        <v>30836</v>
      </c>
      <c r="G442" t="s">
        <v>20</v>
      </c>
      <c r="H442" t="s">
        <v>490</v>
      </c>
      <c r="I442" t="s">
        <v>20</v>
      </c>
      <c r="J442" t="s">
        <v>20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20</v>
      </c>
      <c r="Q442" t="s">
        <v>20</v>
      </c>
      <c r="R442" t="s">
        <v>20</v>
      </c>
      <c r="T442" s="3">
        <v>1034</v>
      </c>
      <c r="U442">
        <f t="shared" si="20"/>
        <v>2020</v>
      </c>
      <c r="V442">
        <v>102457.77988826815</v>
      </c>
      <c r="W442" t="str">
        <f t="shared" si="21"/>
        <v>British Grand Prix</v>
      </c>
      <c r="X442">
        <f t="shared" si="22"/>
        <v>9</v>
      </c>
    </row>
    <row r="443" spans="1:24" hidden="1" x14ac:dyDescent="0.3">
      <c r="A443">
        <v>442</v>
      </c>
      <c r="B443">
        <v>1984</v>
      </c>
      <c r="C443">
        <v>7</v>
      </c>
      <c r="D443">
        <v>7</v>
      </c>
      <c r="E443" t="s">
        <v>59</v>
      </c>
      <c r="F443" s="1">
        <v>30850</v>
      </c>
      <c r="G443" t="s">
        <v>20</v>
      </c>
      <c r="H443" t="s">
        <v>491</v>
      </c>
      <c r="I443" t="s">
        <v>20</v>
      </c>
      <c r="J443" t="s">
        <v>20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20</v>
      </c>
      <c r="Q443" t="s">
        <v>20</v>
      </c>
      <c r="R443" t="s">
        <v>20</v>
      </c>
      <c r="T443" s="3">
        <v>1035</v>
      </c>
      <c r="U443">
        <f t="shared" si="20"/>
        <v>2020</v>
      </c>
      <c r="V443">
        <v>93384.489756097566</v>
      </c>
      <c r="W443" t="str">
        <f t="shared" si="21"/>
        <v>70th Anniversary Grand Prix</v>
      </c>
      <c r="X443">
        <f t="shared" si="22"/>
        <v>9</v>
      </c>
    </row>
    <row r="444" spans="1:24" hidden="1" x14ac:dyDescent="0.3">
      <c r="A444">
        <v>443</v>
      </c>
      <c r="B444">
        <v>1984</v>
      </c>
      <c r="C444">
        <v>8</v>
      </c>
      <c r="D444">
        <v>37</v>
      </c>
      <c r="E444" t="s">
        <v>424</v>
      </c>
      <c r="F444" s="1">
        <v>30857</v>
      </c>
      <c r="G444" t="s">
        <v>20</v>
      </c>
      <c r="H444" t="s">
        <v>492</v>
      </c>
      <c r="I444" t="s">
        <v>20</v>
      </c>
      <c r="J444" t="s">
        <v>20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  <c r="T444" s="3">
        <v>1036</v>
      </c>
      <c r="U444">
        <f t="shared" si="20"/>
        <v>2020</v>
      </c>
      <c r="V444">
        <v>85305.00706436421</v>
      </c>
      <c r="W444" t="str">
        <f t="shared" si="21"/>
        <v>Spanish Grand Prix</v>
      </c>
      <c r="X444">
        <f t="shared" si="22"/>
        <v>4</v>
      </c>
    </row>
    <row r="445" spans="1:24" x14ac:dyDescent="0.3">
      <c r="A445">
        <v>444</v>
      </c>
      <c r="B445">
        <v>1984</v>
      </c>
      <c r="C445">
        <v>9</v>
      </c>
      <c r="D445">
        <v>42</v>
      </c>
      <c r="E445" t="s">
        <v>493</v>
      </c>
      <c r="F445" s="1">
        <v>30871</v>
      </c>
      <c r="G445" t="s">
        <v>20</v>
      </c>
      <c r="H445" t="s">
        <v>494</v>
      </c>
      <c r="I445" t="s">
        <v>20</v>
      </c>
      <c r="J445" t="s">
        <v>20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20</v>
      </c>
      <c r="Q445" t="s">
        <v>20</v>
      </c>
      <c r="R445" t="s">
        <v>20</v>
      </c>
      <c r="T445" s="3">
        <v>905</v>
      </c>
      <c r="U445">
        <f t="shared" si="20"/>
        <v>2014</v>
      </c>
      <c r="V445">
        <v>86113.032812499994</v>
      </c>
      <c r="W445" t="str">
        <f t="shared" si="21"/>
        <v>Monaco Grand Prix</v>
      </c>
      <c r="X445">
        <f t="shared" si="22"/>
        <v>6</v>
      </c>
    </row>
    <row r="446" spans="1:24" x14ac:dyDescent="0.3">
      <c r="A446">
        <v>445</v>
      </c>
      <c r="B446">
        <v>1984</v>
      </c>
      <c r="C446">
        <v>10</v>
      </c>
      <c r="D446">
        <v>38</v>
      </c>
      <c r="E446" t="s">
        <v>33</v>
      </c>
      <c r="F446" s="1">
        <v>30885</v>
      </c>
      <c r="G446" t="s">
        <v>20</v>
      </c>
      <c r="H446" t="s">
        <v>495</v>
      </c>
      <c r="I446" t="s">
        <v>20</v>
      </c>
      <c r="J446" t="s">
        <v>20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  <c r="T446" s="3">
        <v>953</v>
      </c>
      <c r="U446">
        <f t="shared" si="20"/>
        <v>2016</v>
      </c>
      <c r="V446">
        <v>95728.840088430356</v>
      </c>
      <c r="W446" t="str">
        <f t="shared" si="21"/>
        <v>Monaco Grand Prix</v>
      </c>
      <c r="X446">
        <f t="shared" si="22"/>
        <v>6</v>
      </c>
    </row>
    <row r="447" spans="1:24" hidden="1" x14ac:dyDescent="0.3">
      <c r="A447">
        <v>446</v>
      </c>
      <c r="B447">
        <v>1984</v>
      </c>
      <c r="C447">
        <v>11</v>
      </c>
      <c r="D447">
        <v>10</v>
      </c>
      <c r="E447" t="s">
        <v>35</v>
      </c>
      <c r="F447" s="1">
        <v>30899</v>
      </c>
      <c r="G447" t="s">
        <v>20</v>
      </c>
      <c r="H447" t="s">
        <v>496</v>
      </c>
      <c r="I447" t="s">
        <v>20</v>
      </c>
      <c r="J447" t="s">
        <v>20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20</v>
      </c>
      <c r="Q447" t="s">
        <v>20</v>
      </c>
      <c r="R447" t="s">
        <v>20</v>
      </c>
      <c r="T447" s="3">
        <v>1039</v>
      </c>
      <c r="U447">
        <f t="shared" si="20"/>
        <v>2020</v>
      </c>
      <c r="V447">
        <v>141405.24550128536</v>
      </c>
      <c r="W447" t="str">
        <f t="shared" si="21"/>
        <v>Tuscan Grand Prix</v>
      </c>
      <c r="X447">
        <f t="shared" si="22"/>
        <v>76</v>
      </c>
    </row>
    <row r="448" spans="1:24" hidden="1" x14ac:dyDescent="0.3">
      <c r="A448">
        <v>447</v>
      </c>
      <c r="B448">
        <v>1984</v>
      </c>
      <c r="C448">
        <v>12</v>
      </c>
      <c r="D448">
        <v>70</v>
      </c>
      <c r="E448" t="s">
        <v>152</v>
      </c>
      <c r="F448" s="1">
        <v>30913</v>
      </c>
      <c r="G448" t="s">
        <v>20</v>
      </c>
      <c r="H448" t="s">
        <v>497</v>
      </c>
      <c r="I448" t="s">
        <v>20</v>
      </c>
      <c r="J448" t="s">
        <v>20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20</v>
      </c>
      <c r="Q448" t="s">
        <v>20</v>
      </c>
      <c r="R448" t="s">
        <v>20</v>
      </c>
      <c r="T448" s="3">
        <v>1040</v>
      </c>
      <c r="U448">
        <f t="shared" si="20"/>
        <v>2020</v>
      </c>
      <c r="V448">
        <v>108128.07505285412</v>
      </c>
      <c r="W448" t="str">
        <f t="shared" si="21"/>
        <v>Russian Grand Prix</v>
      </c>
      <c r="X448">
        <f t="shared" si="22"/>
        <v>71</v>
      </c>
    </row>
    <row r="449" spans="1:24" hidden="1" x14ac:dyDescent="0.3">
      <c r="A449">
        <v>448</v>
      </c>
      <c r="B449">
        <v>1984</v>
      </c>
      <c r="C449">
        <v>13</v>
      </c>
      <c r="D449">
        <v>39</v>
      </c>
      <c r="E449" t="s">
        <v>478</v>
      </c>
      <c r="F449" s="1">
        <v>30920</v>
      </c>
      <c r="G449" t="s">
        <v>20</v>
      </c>
      <c r="H449" t="s">
        <v>498</v>
      </c>
      <c r="I449" t="s">
        <v>20</v>
      </c>
      <c r="J449" t="s">
        <v>20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  <c r="T449" s="3">
        <v>1041</v>
      </c>
      <c r="U449">
        <f t="shared" si="20"/>
        <v>2020</v>
      </c>
      <c r="V449">
        <v>96281.740412979358</v>
      </c>
      <c r="W449" t="str">
        <f t="shared" si="21"/>
        <v>Eifel Grand Prix</v>
      </c>
      <c r="X449">
        <f t="shared" si="22"/>
        <v>20</v>
      </c>
    </row>
    <row r="450" spans="1:24" hidden="1" x14ac:dyDescent="0.3">
      <c r="A450">
        <v>449</v>
      </c>
      <c r="B450">
        <v>1984</v>
      </c>
      <c r="C450">
        <v>14</v>
      </c>
      <c r="D450">
        <v>14</v>
      </c>
      <c r="E450" t="s">
        <v>43</v>
      </c>
      <c r="F450" s="1">
        <v>30934</v>
      </c>
      <c r="G450" t="s">
        <v>20</v>
      </c>
      <c r="H450" t="s">
        <v>499</v>
      </c>
      <c r="I450" t="s">
        <v>20</v>
      </c>
      <c r="J450" t="s">
        <v>20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  <c r="T450" s="3">
        <v>1042</v>
      </c>
      <c r="U450">
        <f t="shared" ref="U450:U490" si="23">VLOOKUP(T450,$A:$R,2)</f>
        <v>2020</v>
      </c>
      <c r="V450">
        <v>83516.848602484475</v>
      </c>
      <c r="W450" t="str">
        <f t="shared" si="21"/>
        <v>Portuguese Grand Prix</v>
      </c>
      <c r="X450">
        <f t="shared" si="22"/>
        <v>75</v>
      </c>
    </row>
    <row r="451" spans="1:24" hidden="1" x14ac:dyDescent="0.3">
      <c r="A451">
        <v>450</v>
      </c>
      <c r="B451">
        <v>1984</v>
      </c>
      <c r="C451">
        <v>15</v>
      </c>
      <c r="D451">
        <v>20</v>
      </c>
      <c r="E451" t="s">
        <v>39</v>
      </c>
      <c r="F451" s="1">
        <v>30962</v>
      </c>
      <c r="G451" t="s">
        <v>20</v>
      </c>
      <c r="H451" t="s">
        <v>500</v>
      </c>
      <c r="I451" t="s">
        <v>20</v>
      </c>
      <c r="J451" t="s">
        <v>20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20</v>
      </c>
      <c r="Q451" t="s">
        <v>20</v>
      </c>
      <c r="R451" t="s">
        <v>20</v>
      </c>
      <c r="T451" s="3">
        <v>1043</v>
      </c>
      <c r="U451">
        <f t="shared" si="23"/>
        <v>2020</v>
      </c>
      <c r="V451">
        <v>84147.571808510635</v>
      </c>
      <c r="W451" t="str">
        <f t="shared" si="21"/>
        <v>Emilia Romagna Grand Prix</v>
      </c>
      <c r="X451">
        <f t="shared" si="22"/>
        <v>21</v>
      </c>
    </row>
    <row r="452" spans="1:24" hidden="1" x14ac:dyDescent="0.3">
      <c r="A452">
        <v>451</v>
      </c>
      <c r="B452">
        <v>1984</v>
      </c>
      <c r="C452">
        <v>16</v>
      </c>
      <c r="D452">
        <v>27</v>
      </c>
      <c r="E452" t="s">
        <v>280</v>
      </c>
      <c r="F452" s="1">
        <v>30976</v>
      </c>
      <c r="G452" t="s">
        <v>20</v>
      </c>
      <c r="H452" t="s">
        <v>501</v>
      </c>
      <c r="I452" t="s">
        <v>20</v>
      </c>
      <c r="J452" t="s">
        <v>20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20</v>
      </c>
      <c r="Q452" t="s">
        <v>20</v>
      </c>
      <c r="R452" t="s">
        <v>20</v>
      </c>
      <c r="T452" s="3">
        <v>1044</v>
      </c>
      <c r="U452">
        <f t="shared" si="23"/>
        <v>2020</v>
      </c>
      <c r="V452">
        <v>108180.39219330855</v>
      </c>
      <c r="W452" t="str">
        <f t="shared" si="21"/>
        <v>Turkish Grand Prix</v>
      </c>
      <c r="X452">
        <f t="shared" si="22"/>
        <v>5</v>
      </c>
    </row>
    <row r="453" spans="1:24" hidden="1" x14ac:dyDescent="0.3">
      <c r="A453">
        <v>452</v>
      </c>
      <c r="B453">
        <v>1983</v>
      </c>
      <c r="C453">
        <v>1</v>
      </c>
      <c r="D453">
        <v>36</v>
      </c>
      <c r="E453" t="s">
        <v>49</v>
      </c>
      <c r="F453" s="1">
        <v>30388</v>
      </c>
      <c r="G453" t="s">
        <v>20</v>
      </c>
      <c r="H453" t="s">
        <v>502</v>
      </c>
      <c r="I453" t="s">
        <v>20</v>
      </c>
      <c r="J453" t="s">
        <v>20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20</v>
      </c>
      <c r="Q453" t="s">
        <v>20</v>
      </c>
      <c r="R453" t="s">
        <v>20</v>
      </c>
      <c r="T453" s="3">
        <v>1045</v>
      </c>
      <c r="U453">
        <f t="shared" si="23"/>
        <v>2020</v>
      </c>
      <c r="V453">
        <v>128509.26279527559</v>
      </c>
      <c r="W453" t="str">
        <f t="shared" si="21"/>
        <v>Bahrain Grand Prix</v>
      </c>
      <c r="X453">
        <f t="shared" si="22"/>
        <v>3</v>
      </c>
    </row>
    <row r="454" spans="1:24" hidden="1" x14ac:dyDescent="0.3">
      <c r="A454">
        <v>453</v>
      </c>
      <c r="B454">
        <v>1983</v>
      </c>
      <c r="C454">
        <v>2</v>
      </c>
      <c r="D454">
        <v>43</v>
      </c>
      <c r="E454" t="s">
        <v>503</v>
      </c>
      <c r="F454" s="1">
        <v>30402</v>
      </c>
      <c r="G454" t="s">
        <v>20</v>
      </c>
      <c r="H454" t="s">
        <v>504</v>
      </c>
      <c r="I454" t="s">
        <v>20</v>
      </c>
      <c r="J454" t="s">
        <v>20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20</v>
      </c>
      <c r="Q454" t="s">
        <v>20</v>
      </c>
      <c r="R454" t="s">
        <v>20</v>
      </c>
      <c r="T454" s="3">
        <v>1046</v>
      </c>
      <c r="U454">
        <f t="shared" si="23"/>
        <v>2020</v>
      </c>
      <c r="V454">
        <v>63150.259307642067</v>
      </c>
      <c r="W454" t="str">
        <f t="shared" si="21"/>
        <v>Sakhir Grand Prix</v>
      </c>
      <c r="X454">
        <f t="shared" si="22"/>
        <v>3</v>
      </c>
    </row>
    <row r="455" spans="1:24" hidden="1" x14ac:dyDescent="0.3">
      <c r="A455">
        <v>454</v>
      </c>
      <c r="B455">
        <v>1983</v>
      </c>
      <c r="C455">
        <v>3</v>
      </c>
      <c r="D455">
        <v>34</v>
      </c>
      <c r="E455" t="s">
        <v>61</v>
      </c>
      <c r="F455" s="1">
        <v>30423</v>
      </c>
      <c r="G455" t="s">
        <v>20</v>
      </c>
      <c r="H455" t="s">
        <v>505</v>
      </c>
      <c r="I455" t="s">
        <v>20</v>
      </c>
      <c r="J455" t="s">
        <v>20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  <c r="T455" s="3">
        <v>1047</v>
      </c>
      <c r="U455">
        <f t="shared" si="23"/>
        <v>2020</v>
      </c>
      <c r="V455">
        <v>107039.39693192713</v>
      </c>
      <c r="W455" t="str">
        <f t="shared" ref="W455:W486" si="24">VLOOKUP(T455,$A:$R,5)</f>
        <v>Abu Dhabi Grand Prix</v>
      </c>
      <c r="X455">
        <f t="shared" ref="X455:X486" si="25">VLOOKUP(T455,$A:$R,4)</f>
        <v>24</v>
      </c>
    </row>
    <row r="456" spans="1:24" hidden="1" x14ac:dyDescent="0.3">
      <c r="A456">
        <v>455</v>
      </c>
      <c r="B456">
        <v>1983</v>
      </c>
      <c r="C456">
        <v>4</v>
      </c>
      <c r="D456">
        <v>21</v>
      </c>
      <c r="E456" t="s">
        <v>94</v>
      </c>
      <c r="F456" s="1">
        <v>30437</v>
      </c>
      <c r="G456" t="s">
        <v>20</v>
      </c>
      <c r="H456" t="s">
        <v>506</v>
      </c>
      <c r="I456" t="s">
        <v>20</v>
      </c>
      <c r="J456" t="s">
        <v>20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  <c r="T456" s="3">
        <v>1051</v>
      </c>
      <c r="U456">
        <f t="shared" si="23"/>
        <v>2021</v>
      </c>
      <c r="V456">
        <v>90765.271582733811</v>
      </c>
      <c r="W456" t="str">
        <f t="shared" si="24"/>
        <v>Qatar Grand Prix</v>
      </c>
      <c r="X456">
        <f t="shared" si="25"/>
        <v>78</v>
      </c>
    </row>
    <row r="457" spans="1:24" hidden="1" x14ac:dyDescent="0.3">
      <c r="A457">
        <v>456</v>
      </c>
      <c r="B457">
        <v>1983</v>
      </c>
      <c r="C457">
        <v>5</v>
      </c>
      <c r="D457">
        <v>6</v>
      </c>
      <c r="E457" t="s">
        <v>29</v>
      </c>
      <c r="F457" s="1">
        <v>30451</v>
      </c>
      <c r="G457" t="s">
        <v>20</v>
      </c>
      <c r="H457" t="s">
        <v>507</v>
      </c>
      <c r="I457" t="s">
        <v>20</v>
      </c>
      <c r="J457" t="s">
        <v>20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20</v>
      </c>
      <c r="Q457" t="s">
        <v>20</v>
      </c>
      <c r="R457" t="s">
        <v>20</v>
      </c>
      <c r="T457" s="3">
        <v>1052</v>
      </c>
      <c r="U457">
        <f t="shared" si="23"/>
        <v>2021</v>
      </c>
      <c r="V457">
        <v>100322.85282651072</v>
      </c>
      <c r="W457" t="str">
        <f t="shared" si="24"/>
        <v>Qatar Grand Prix</v>
      </c>
      <c r="X457">
        <f t="shared" si="25"/>
        <v>78</v>
      </c>
    </row>
    <row r="458" spans="1:24" hidden="1" x14ac:dyDescent="0.3">
      <c r="A458">
        <v>457</v>
      </c>
      <c r="B458">
        <v>1983</v>
      </c>
      <c r="C458">
        <v>6</v>
      </c>
      <c r="D458">
        <v>13</v>
      </c>
      <c r="E458" t="s">
        <v>41</v>
      </c>
      <c r="F458" s="1">
        <v>30458</v>
      </c>
      <c r="G458" t="s">
        <v>20</v>
      </c>
      <c r="H458" t="s">
        <v>508</v>
      </c>
      <c r="I458" t="s">
        <v>20</v>
      </c>
      <c r="J458" t="s">
        <v>20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20</v>
      </c>
      <c r="Q458" t="s">
        <v>20</v>
      </c>
      <c r="R458" t="s">
        <v>20</v>
      </c>
      <c r="T458" s="3">
        <v>1053</v>
      </c>
      <c r="U458">
        <f t="shared" si="23"/>
        <v>2021</v>
      </c>
      <c r="V458">
        <v>117208.33629893238</v>
      </c>
      <c r="W458" t="str">
        <f t="shared" si="24"/>
        <v>Qatar Grand Prix</v>
      </c>
      <c r="X458">
        <f t="shared" si="25"/>
        <v>78</v>
      </c>
    </row>
    <row r="459" spans="1:24" hidden="1" x14ac:dyDescent="0.3">
      <c r="A459">
        <v>458</v>
      </c>
      <c r="B459">
        <v>1983</v>
      </c>
      <c r="C459">
        <v>7</v>
      </c>
      <c r="D459">
        <v>37</v>
      </c>
      <c r="E459" t="s">
        <v>424</v>
      </c>
      <c r="F459" s="1">
        <v>30472</v>
      </c>
      <c r="G459" t="s">
        <v>20</v>
      </c>
      <c r="H459" t="s">
        <v>509</v>
      </c>
      <c r="I459" t="s">
        <v>20</v>
      </c>
      <c r="J459" t="s">
        <v>20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20</v>
      </c>
      <c r="Q459" t="s">
        <v>20</v>
      </c>
      <c r="R459" t="s">
        <v>20</v>
      </c>
      <c r="T459" s="3">
        <v>1054</v>
      </c>
      <c r="U459">
        <f t="shared" si="23"/>
        <v>2021</v>
      </c>
      <c r="V459">
        <v>87315.565916398715</v>
      </c>
      <c r="W459" t="str">
        <f t="shared" si="24"/>
        <v>Portuguese Grand Prix</v>
      </c>
      <c r="X459">
        <f t="shared" si="25"/>
        <v>75</v>
      </c>
    </row>
    <row r="460" spans="1:24" hidden="1" x14ac:dyDescent="0.3">
      <c r="A460">
        <v>459</v>
      </c>
      <c r="B460">
        <v>1983</v>
      </c>
      <c r="C460">
        <v>8</v>
      </c>
      <c r="D460">
        <v>7</v>
      </c>
      <c r="E460" t="s">
        <v>59</v>
      </c>
      <c r="F460" s="1">
        <v>30479</v>
      </c>
      <c r="G460" t="s">
        <v>20</v>
      </c>
      <c r="H460" t="s">
        <v>510</v>
      </c>
      <c r="I460" t="s">
        <v>20</v>
      </c>
      <c r="J460" t="s">
        <v>20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20</v>
      </c>
      <c r="Q460" t="s">
        <v>20</v>
      </c>
      <c r="R460" t="s">
        <v>20</v>
      </c>
      <c r="T460" s="3">
        <v>1055</v>
      </c>
      <c r="U460">
        <f t="shared" si="23"/>
        <v>2021</v>
      </c>
      <c r="V460">
        <v>86325.779293739964</v>
      </c>
      <c r="W460" t="str">
        <f t="shared" si="24"/>
        <v>Spanish Grand Prix</v>
      </c>
      <c r="X460">
        <f t="shared" si="25"/>
        <v>4</v>
      </c>
    </row>
    <row r="461" spans="1:24" x14ac:dyDescent="0.3">
      <c r="A461">
        <v>460</v>
      </c>
      <c r="B461">
        <v>1983</v>
      </c>
      <c r="C461">
        <v>9</v>
      </c>
      <c r="D461">
        <v>9</v>
      </c>
      <c r="E461" t="s">
        <v>33</v>
      </c>
      <c r="F461" s="1">
        <v>30513</v>
      </c>
      <c r="G461" t="s">
        <v>20</v>
      </c>
      <c r="H461" t="s">
        <v>511</v>
      </c>
      <c r="I461" t="s">
        <v>20</v>
      </c>
      <c r="J461" t="s">
        <v>20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20</v>
      </c>
      <c r="Q461" t="s">
        <v>20</v>
      </c>
      <c r="R461" t="s">
        <v>20</v>
      </c>
      <c r="T461" s="3">
        <v>974</v>
      </c>
      <c r="U461">
        <f t="shared" si="23"/>
        <v>2017</v>
      </c>
      <c r="V461">
        <v>80751.668316831681</v>
      </c>
      <c r="W461" t="str">
        <f t="shared" si="24"/>
        <v>Monaco Grand Prix</v>
      </c>
      <c r="X461">
        <f t="shared" si="25"/>
        <v>6</v>
      </c>
    </row>
    <row r="462" spans="1:24" hidden="1" x14ac:dyDescent="0.3">
      <c r="A462">
        <v>461</v>
      </c>
      <c r="B462">
        <v>1983</v>
      </c>
      <c r="C462">
        <v>10</v>
      </c>
      <c r="D462">
        <v>10</v>
      </c>
      <c r="E462" t="s">
        <v>35</v>
      </c>
      <c r="F462" s="1">
        <v>30535</v>
      </c>
      <c r="G462" t="s">
        <v>20</v>
      </c>
      <c r="H462" t="s">
        <v>512</v>
      </c>
      <c r="I462" t="s">
        <v>20</v>
      </c>
      <c r="J462" t="s">
        <v>20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20</v>
      </c>
      <c r="Q462" t="s">
        <v>20</v>
      </c>
      <c r="R462" t="s">
        <v>20</v>
      </c>
      <c r="T462" s="3">
        <v>1057</v>
      </c>
      <c r="U462">
        <f t="shared" si="23"/>
        <v>2021</v>
      </c>
      <c r="V462">
        <v>151572.06376195536</v>
      </c>
      <c r="W462" t="str">
        <f t="shared" si="24"/>
        <v>Azerbaijan Grand Prix</v>
      </c>
      <c r="X462">
        <f t="shared" si="25"/>
        <v>73</v>
      </c>
    </row>
    <row r="463" spans="1:24" hidden="1" x14ac:dyDescent="0.3">
      <c r="A463">
        <v>462</v>
      </c>
      <c r="B463">
        <v>1983</v>
      </c>
      <c r="C463">
        <v>11</v>
      </c>
      <c r="D463">
        <v>70</v>
      </c>
      <c r="E463" t="s">
        <v>152</v>
      </c>
      <c r="F463" s="1">
        <v>30542</v>
      </c>
      <c r="G463" t="s">
        <v>20</v>
      </c>
      <c r="H463" t="s">
        <v>513</v>
      </c>
      <c r="I463" t="s">
        <v>20</v>
      </c>
      <c r="J463" t="s">
        <v>20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20</v>
      </c>
      <c r="Q463" t="s">
        <v>20</v>
      </c>
      <c r="R463" t="s">
        <v>20</v>
      </c>
      <c r="T463" s="3">
        <v>1058</v>
      </c>
      <c r="U463">
        <f t="shared" si="23"/>
        <v>2021</v>
      </c>
      <c r="V463">
        <v>71218.45216049382</v>
      </c>
      <c r="W463" t="str">
        <f t="shared" si="24"/>
        <v>Styrian Grand Prix</v>
      </c>
      <c r="X463">
        <f t="shared" si="25"/>
        <v>70</v>
      </c>
    </row>
    <row r="464" spans="1:24" hidden="1" x14ac:dyDescent="0.3">
      <c r="A464">
        <v>463</v>
      </c>
      <c r="B464">
        <v>1983</v>
      </c>
      <c r="C464">
        <v>12</v>
      </c>
      <c r="D464">
        <v>39</v>
      </c>
      <c r="E464" t="s">
        <v>478</v>
      </c>
      <c r="F464" s="1">
        <v>30556</v>
      </c>
      <c r="G464" t="s">
        <v>20</v>
      </c>
      <c r="H464" t="s">
        <v>514</v>
      </c>
      <c r="I464" t="s">
        <v>20</v>
      </c>
      <c r="J464" t="s">
        <v>20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20</v>
      </c>
      <c r="Q464" t="s">
        <v>20</v>
      </c>
      <c r="R464" t="s">
        <v>20</v>
      </c>
      <c r="T464" s="3">
        <v>1059</v>
      </c>
      <c r="U464">
        <f t="shared" si="23"/>
        <v>2021</v>
      </c>
      <c r="V464">
        <v>100615.9590865842</v>
      </c>
      <c r="W464" t="str">
        <f t="shared" si="24"/>
        <v>French Grand Prix</v>
      </c>
      <c r="X464">
        <f t="shared" si="25"/>
        <v>34</v>
      </c>
    </row>
    <row r="465" spans="1:24" hidden="1" x14ac:dyDescent="0.3">
      <c r="A465">
        <v>464</v>
      </c>
      <c r="B465">
        <v>1983</v>
      </c>
      <c r="C465">
        <v>13</v>
      </c>
      <c r="D465">
        <v>14</v>
      </c>
      <c r="E465" t="s">
        <v>43</v>
      </c>
      <c r="F465" s="1">
        <v>30570</v>
      </c>
      <c r="G465" t="s">
        <v>20</v>
      </c>
      <c r="H465" t="s">
        <v>515</v>
      </c>
      <c r="I465" t="s">
        <v>20</v>
      </c>
      <c r="J465" t="s">
        <v>20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20</v>
      </c>
      <c r="Q465" t="s">
        <v>20</v>
      </c>
      <c r="R465" t="s">
        <v>20</v>
      </c>
      <c r="T465" s="3">
        <v>1060</v>
      </c>
      <c r="U465">
        <f t="shared" si="23"/>
        <v>2021</v>
      </c>
      <c r="V465">
        <v>72039.091317365266</v>
      </c>
      <c r="W465" t="str">
        <f t="shared" si="24"/>
        <v>Austrian Grand Prix</v>
      </c>
      <c r="X465">
        <f t="shared" si="25"/>
        <v>70</v>
      </c>
    </row>
    <row r="466" spans="1:24" hidden="1" x14ac:dyDescent="0.3">
      <c r="A466">
        <v>465</v>
      </c>
      <c r="B466">
        <v>1983</v>
      </c>
      <c r="C466">
        <v>14</v>
      </c>
      <c r="D466">
        <v>38</v>
      </c>
      <c r="E466" t="s">
        <v>39</v>
      </c>
      <c r="F466" s="1">
        <v>30584</v>
      </c>
      <c r="G466" t="s">
        <v>20</v>
      </c>
      <c r="H466" t="s">
        <v>516</v>
      </c>
      <c r="I466" t="s">
        <v>20</v>
      </c>
      <c r="J466" t="s">
        <v>20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20</v>
      </c>
      <c r="Q466" t="s">
        <v>20</v>
      </c>
      <c r="R466" t="s">
        <v>20</v>
      </c>
      <c r="T466" s="3">
        <v>1061</v>
      </c>
      <c r="U466">
        <f t="shared" si="23"/>
        <v>2021</v>
      </c>
      <c r="V466">
        <v>138947.17750257999</v>
      </c>
      <c r="W466" t="str">
        <f t="shared" si="24"/>
        <v>British Grand Prix</v>
      </c>
      <c r="X466">
        <f t="shared" si="25"/>
        <v>9</v>
      </c>
    </row>
    <row r="467" spans="1:24" hidden="1" x14ac:dyDescent="0.3">
      <c r="A467">
        <v>466</v>
      </c>
      <c r="B467">
        <v>1983</v>
      </c>
      <c r="C467">
        <v>15</v>
      </c>
      <c r="D467">
        <v>30</v>
      </c>
      <c r="E467" t="s">
        <v>317</v>
      </c>
      <c r="F467" s="1">
        <v>30604</v>
      </c>
      <c r="G467" t="s">
        <v>20</v>
      </c>
      <c r="H467" t="s">
        <v>517</v>
      </c>
      <c r="I467" t="s">
        <v>20</v>
      </c>
      <c r="J467" t="s">
        <v>20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20</v>
      </c>
      <c r="Q467" t="s">
        <v>20</v>
      </c>
      <c r="R467" t="s">
        <v>20</v>
      </c>
      <c r="T467" s="3">
        <v>1062</v>
      </c>
      <c r="U467">
        <f t="shared" si="23"/>
        <v>2021</v>
      </c>
      <c r="V467">
        <v>109608.4240570846</v>
      </c>
      <c r="W467" t="str">
        <f t="shared" si="24"/>
        <v>Hungarian Grand Prix</v>
      </c>
      <c r="X467">
        <f t="shared" si="25"/>
        <v>11</v>
      </c>
    </row>
    <row r="468" spans="1:24" x14ac:dyDescent="0.3">
      <c r="A468">
        <v>467</v>
      </c>
      <c r="B468">
        <v>1982</v>
      </c>
      <c r="C468">
        <v>1</v>
      </c>
      <c r="D468">
        <v>30</v>
      </c>
      <c r="E468" t="s">
        <v>317</v>
      </c>
      <c r="F468" s="1">
        <v>29974</v>
      </c>
      <c r="G468" t="s">
        <v>20</v>
      </c>
      <c r="H468" t="s">
        <v>518</v>
      </c>
      <c r="I468" t="s">
        <v>20</v>
      </c>
      <c r="J468" t="s">
        <v>20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20</v>
      </c>
      <c r="Q468" t="s">
        <v>20</v>
      </c>
      <c r="R468" t="s">
        <v>20</v>
      </c>
      <c r="T468" s="3">
        <v>994</v>
      </c>
      <c r="U468">
        <f t="shared" si="23"/>
        <v>2018</v>
      </c>
      <c r="V468">
        <v>79857.749504296095</v>
      </c>
      <c r="W468" t="str">
        <f t="shared" si="24"/>
        <v>Monaco Grand Prix</v>
      </c>
      <c r="X468">
        <f t="shared" si="25"/>
        <v>6</v>
      </c>
    </row>
    <row r="469" spans="1:24" hidden="1" x14ac:dyDescent="0.3">
      <c r="A469">
        <v>468</v>
      </c>
      <c r="B469">
        <v>1982</v>
      </c>
      <c r="C469">
        <v>2</v>
      </c>
      <c r="D469">
        <v>36</v>
      </c>
      <c r="E469" t="s">
        <v>49</v>
      </c>
      <c r="F469" s="1">
        <v>30031</v>
      </c>
      <c r="G469" t="s">
        <v>20</v>
      </c>
      <c r="H469" t="s">
        <v>519</v>
      </c>
      <c r="I469" t="s">
        <v>20</v>
      </c>
      <c r="J469" t="s">
        <v>20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  <c r="T469" s="3">
        <v>1064</v>
      </c>
      <c r="U469">
        <f t="shared" si="23"/>
        <v>2021</v>
      </c>
      <c r="V469">
        <v>77115.789125642914</v>
      </c>
      <c r="W469" t="str">
        <f t="shared" si="24"/>
        <v>Dutch Grand Prix</v>
      </c>
      <c r="X469">
        <f t="shared" si="25"/>
        <v>39</v>
      </c>
    </row>
    <row r="470" spans="1:24" x14ac:dyDescent="0.3">
      <c r="A470">
        <v>469</v>
      </c>
      <c r="B470">
        <v>1982</v>
      </c>
      <c r="C470">
        <v>3</v>
      </c>
      <c r="D470">
        <v>43</v>
      </c>
      <c r="E470" t="s">
        <v>503</v>
      </c>
      <c r="F470" s="1">
        <v>30045</v>
      </c>
      <c r="G470" t="s">
        <v>20</v>
      </c>
      <c r="H470" t="s">
        <v>520</v>
      </c>
      <c r="I470" t="s">
        <v>20</v>
      </c>
      <c r="J470" t="s">
        <v>20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20</v>
      </c>
      <c r="Q470" t="s">
        <v>20</v>
      </c>
      <c r="R470" t="s">
        <v>20</v>
      </c>
      <c r="T470" s="3">
        <v>1015</v>
      </c>
      <c r="U470">
        <f t="shared" si="23"/>
        <v>2019</v>
      </c>
      <c r="V470">
        <v>80587.34654130289</v>
      </c>
      <c r="W470" t="str">
        <f t="shared" si="24"/>
        <v>Monaco Grand Prix</v>
      </c>
      <c r="X470">
        <f t="shared" si="25"/>
        <v>6</v>
      </c>
    </row>
    <row r="471" spans="1:24" hidden="1" x14ac:dyDescent="0.3">
      <c r="A471">
        <v>470</v>
      </c>
      <c r="B471">
        <v>1982</v>
      </c>
      <c r="C471">
        <v>4</v>
      </c>
      <c r="D471">
        <v>21</v>
      </c>
      <c r="E471" t="s">
        <v>94</v>
      </c>
      <c r="F471" s="1">
        <v>30066</v>
      </c>
      <c r="G471" t="s">
        <v>20</v>
      </c>
      <c r="H471" t="s">
        <v>521</v>
      </c>
      <c r="I471" t="s">
        <v>20</v>
      </c>
      <c r="J471" t="s">
        <v>20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20</v>
      </c>
      <c r="Q471" t="s">
        <v>20</v>
      </c>
      <c r="R471" t="s">
        <v>20</v>
      </c>
      <c r="T471" s="3">
        <v>1066</v>
      </c>
      <c r="U471">
        <f t="shared" si="23"/>
        <v>2021</v>
      </c>
      <c r="V471">
        <v>104673.47804878048</v>
      </c>
      <c r="W471" t="str">
        <f t="shared" si="24"/>
        <v>Russian Grand Prix</v>
      </c>
      <c r="X471">
        <f t="shared" si="25"/>
        <v>71</v>
      </c>
    </row>
    <row r="472" spans="1:24" hidden="1" x14ac:dyDescent="0.3">
      <c r="A472">
        <v>471</v>
      </c>
      <c r="B472">
        <v>1982</v>
      </c>
      <c r="C472">
        <v>5</v>
      </c>
      <c r="D472">
        <v>40</v>
      </c>
      <c r="E472" t="s">
        <v>41</v>
      </c>
      <c r="F472" s="1">
        <v>30080</v>
      </c>
      <c r="G472" t="s">
        <v>20</v>
      </c>
      <c r="H472" t="s">
        <v>522</v>
      </c>
      <c r="I472" t="s">
        <v>20</v>
      </c>
      <c r="J472" t="s">
        <v>20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20</v>
      </c>
      <c r="Q472" t="s">
        <v>20</v>
      </c>
      <c r="R472" t="s">
        <v>20</v>
      </c>
      <c r="T472" s="3">
        <v>1067</v>
      </c>
      <c r="U472">
        <f t="shared" si="23"/>
        <v>2021</v>
      </c>
      <c r="V472">
        <v>95841.557105492582</v>
      </c>
      <c r="W472" t="str">
        <f t="shared" si="24"/>
        <v>Turkish Grand Prix</v>
      </c>
      <c r="X472">
        <f t="shared" si="25"/>
        <v>5</v>
      </c>
    </row>
    <row r="473" spans="1:24" hidden="1" x14ac:dyDescent="0.3">
      <c r="A473">
        <v>472</v>
      </c>
      <c r="B473">
        <v>1982</v>
      </c>
      <c r="C473">
        <v>6</v>
      </c>
      <c r="D473">
        <v>6</v>
      </c>
      <c r="E473" t="s">
        <v>29</v>
      </c>
      <c r="F473" s="1">
        <v>30094</v>
      </c>
      <c r="G473" t="s">
        <v>20</v>
      </c>
      <c r="H473" t="s">
        <v>523</v>
      </c>
      <c r="I473" t="s">
        <v>20</v>
      </c>
      <c r="J473" t="s">
        <v>20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20</v>
      </c>
      <c r="Q473" t="s">
        <v>20</v>
      </c>
      <c r="R473" t="s">
        <v>20</v>
      </c>
      <c r="T473" s="3">
        <v>1069</v>
      </c>
      <c r="U473">
        <f t="shared" si="23"/>
        <v>2021</v>
      </c>
      <c r="V473">
        <v>103737.56417624521</v>
      </c>
      <c r="W473" t="str">
        <f t="shared" si="24"/>
        <v>United States Grand Prix</v>
      </c>
      <c r="X473">
        <f t="shared" si="25"/>
        <v>69</v>
      </c>
    </row>
    <row r="474" spans="1:24" hidden="1" x14ac:dyDescent="0.3">
      <c r="A474">
        <v>473</v>
      </c>
      <c r="B474">
        <v>1982</v>
      </c>
      <c r="C474">
        <v>7</v>
      </c>
      <c r="D474">
        <v>37</v>
      </c>
      <c r="E474" t="s">
        <v>424</v>
      </c>
      <c r="F474" s="1">
        <v>30108</v>
      </c>
      <c r="G474" t="s">
        <v>20</v>
      </c>
      <c r="H474" t="s">
        <v>524</v>
      </c>
      <c r="I474" t="s">
        <v>20</v>
      </c>
      <c r="J474" t="s">
        <v>20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20</v>
      </c>
      <c r="Q474" t="s">
        <v>20</v>
      </c>
      <c r="R474" t="s">
        <v>20</v>
      </c>
      <c r="T474" s="3">
        <v>1070</v>
      </c>
      <c r="U474">
        <f t="shared" si="23"/>
        <v>2021</v>
      </c>
      <c r="V474">
        <v>85128.556791104056</v>
      </c>
      <c r="W474" t="str">
        <f t="shared" si="24"/>
        <v>Mexico City Grand Prix</v>
      </c>
      <c r="X474">
        <f t="shared" si="25"/>
        <v>32</v>
      </c>
    </row>
    <row r="475" spans="1:24" hidden="1" x14ac:dyDescent="0.3">
      <c r="A475">
        <v>474</v>
      </c>
      <c r="B475">
        <v>1982</v>
      </c>
      <c r="C475">
        <v>8</v>
      </c>
      <c r="D475">
        <v>7</v>
      </c>
      <c r="E475" t="s">
        <v>59</v>
      </c>
      <c r="F475" s="1">
        <v>30115</v>
      </c>
      <c r="G475" t="s">
        <v>20</v>
      </c>
      <c r="H475" t="s">
        <v>525</v>
      </c>
      <c r="I475" t="s">
        <v>20</v>
      </c>
      <c r="J475" t="s">
        <v>20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20</v>
      </c>
      <c r="Q475" t="s">
        <v>20</v>
      </c>
      <c r="R475" t="s">
        <v>20</v>
      </c>
      <c r="T475" s="3">
        <v>1071</v>
      </c>
      <c r="U475">
        <f t="shared" si="23"/>
        <v>2021</v>
      </c>
      <c r="V475">
        <v>79611.819117647057</v>
      </c>
      <c r="W475" t="str">
        <f t="shared" si="24"/>
        <v>SÃ£o Paulo Grand Prix</v>
      </c>
      <c r="X475">
        <f t="shared" si="25"/>
        <v>18</v>
      </c>
    </row>
    <row r="476" spans="1:24" hidden="1" x14ac:dyDescent="0.3">
      <c r="A476">
        <v>475</v>
      </c>
      <c r="B476">
        <v>1982</v>
      </c>
      <c r="C476">
        <v>9</v>
      </c>
      <c r="D476">
        <v>39</v>
      </c>
      <c r="E476" t="s">
        <v>478</v>
      </c>
      <c r="F476" s="1">
        <v>30135</v>
      </c>
      <c r="G476" t="s">
        <v>20</v>
      </c>
      <c r="H476" t="s">
        <v>526</v>
      </c>
      <c r="I476" t="s">
        <v>20</v>
      </c>
      <c r="J476" t="s">
        <v>20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20</v>
      </c>
      <c r="Q476" t="s">
        <v>20</v>
      </c>
      <c r="R476" t="s">
        <v>20</v>
      </c>
      <c r="T476" s="3">
        <v>1072</v>
      </c>
      <c r="U476">
        <f t="shared" si="23"/>
        <v>2021</v>
      </c>
      <c r="V476">
        <v>154924.33888228299</v>
      </c>
      <c r="W476" t="str">
        <f t="shared" si="24"/>
        <v>Saudi Arabian Grand Prix</v>
      </c>
      <c r="X476">
        <f t="shared" si="25"/>
        <v>77</v>
      </c>
    </row>
    <row r="477" spans="1:24" hidden="1" x14ac:dyDescent="0.3">
      <c r="A477">
        <v>476</v>
      </c>
      <c r="B477">
        <v>1982</v>
      </c>
      <c r="C477">
        <v>10</v>
      </c>
      <c r="D477">
        <v>38</v>
      </c>
      <c r="E477" t="s">
        <v>33</v>
      </c>
      <c r="F477" s="1">
        <v>30150</v>
      </c>
      <c r="G477" t="s">
        <v>20</v>
      </c>
      <c r="H477" t="s">
        <v>527</v>
      </c>
      <c r="I477" t="s">
        <v>20</v>
      </c>
      <c r="J477" t="s">
        <v>20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20</v>
      </c>
      <c r="Q477" t="s">
        <v>20</v>
      </c>
      <c r="R477" t="s">
        <v>20</v>
      </c>
      <c r="T477" s="3">
        <v>1073</v>
      </c>
      <c r="U477">
        <f t="shared" si="23"/>
        <v>2021</v>
      </c>
      <c r="V477">
        <v>93919.292585170348</v>
      </c>
      <c r="W477" t="str">
        <f t="shared" si="24"/>
        <v>Abu Dhabi Grand Prix</v>
      </c>
      <c r="X477">
        <f t="shared" si="25"/>
        <v>24</v>
      </c>
    </row>
    <row r="478" spans="1:24" hidden="1" x14ac:dyDescent="0.3">
      <c r="A478">
        <v>477</v>
      </c>
      <c r="B478">
        <v>1982</v>
      </c>
      <c r="C478">
        <v>11</v>
      </c>
      <c r="D478">
        <v>34</v>
      </c>
      <c r="E478" t="s">
        <v>61</v>
      </c>
      <c r="F478" s="1">
        <v>30157</v>
      </c>
      <c r="G478" t="s">
        <v>20</v>
      </c>
      <c r="H478" t="s">
        <v>528</v>
      </c>
      <c r="I478" t="s">
        <v>20</v>
      </c>
      <c r="J478" t="s">
        <v>20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20</v>
      </c>
      <c r="Q478" t="s">
        <v>20</v>
      </c>
      <c r="R478" t="s">
        <v>20</v>
      </c>
      <c r="T478" s="3">
        <v>1074</v>
      </c>
      <c r="U478">
        <f t="shared" si="23"/>
        <v>2021</v>
      </c>
      <c r="V478">
        <v>103134.85930543188</v>
      </c>
      <c r="W478" t="str">
        <f t="shared" si="24"/>
        <v>Abu Dhabi Grand Prix</v>
      </c>
      <c r="X478">
        <f t="shared" si="25"/>
        <v>24</v>
      </c>
    </row>
    <row r="479" spans="1:24" hidden="1" x14ac:dyDescent="0.3">
      <c r="A479">
        <v>478</v>
      </c>
      <c r="B479">
        <v>1982</v>
      </c>
      <c r="C479">
        <v>12</v>
      </c>
      <c r="D479">
        <v>10</v>
      </c>
      <c r="E479" t="s">
        <v>35</v>
      </c>
      <c r="F479" s="1">
        <v>30171</v>
      </c>
      <c r="G479" t="s">
        <v>20</v>
      </c>
      <c r="H479" t="s">
        <v>529</v>
      </c>
      <c r="I479" t="s">
        <v>20</v>
      </c>
      <c r="J479" t="s">
        <v>20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  <c r="T479" s="3">
        <v>1075</v>
      </c>
      <c r="U479">
        <f t="shared" si="23"/>
        <v>2022</v>
      </c>
      <c r="V479">
        <v>102404.99632352941</v>
      </c>
      <c r="W479" t="str">
        <f t="shared" si="24"/>
        <v>Saudi Arabian Grand Prix</v>
      </c>
      <c r="X479">
        <f t="shared" si="25"/>
        <v>77</v>
      </c>
    </row>
    <row r="480" spans="1:24" hidden="1" x14ac:dyDescent="0.3">
      <c r="A480">
        <v>479</v>
      </c>
      <c r="B480">
        <v>1982</v>
      </c>
      <c r="C480">
        <v>13</v>
      </c>
      <c r="D480">
        <v>70</v>
      </c>
      <c r="E480" t="s">
        <v>152</v>
      </c>
      <c r="F480" s="1">
        <v>30178</v>
      </c>
      <c r="G480" t="s">
        <v>20</v>
      </c>
      <c r="H480" t="s">
        <v>530</v>
      </c>
      <c r="I480" t="s">
        <v>20</v>
      </c>
      <c r="J480" t="s">
        <v>20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20</v>
      </c>
      <c r="Q480" t="s">
        <v>20</v>
      </c>
      <c r="R480" t="s">
        <v>20</v>
      </c>
      <c r="T480" s="3">
        <v>1076</v>
      </c>
      <c r="U480">
        <f t="shared" si="23"/>
        <v>2022</v>
      </c>
      <c r="V480">
        <v>92135.940499040313</v>
      </c>
      <c r="W480" t="str">
        <f t="shared" si="24"/>
        <v>Australian Grand Prix</v>
      </c>
      <c r="X480">
        <f t="shared" si="25"/>
        <v>1</v>
      </c>
    </row>
    <row r="481" spans="1:24" hidden="1" x14ac:dyDescent="0.3">
      <c r="A481">
        <v>480</v>
      </c>
      <c r="B481">
        <v>1982</v>
      </c>
      <c r="C481">
        <v>14</v>
      </c>
      <c r="D481">
        <v>41</v>
      </c>
      <c r="E481" t="s">
        <v>531</v>
      </c>
      <c r="F481" s="1">
        <v>30192</v>
      </c>
      <c r="G481" t="s">
        <v>20</v>
      </c>
      <c r="H481" t="s">
        <v>532</v>
      </c>
      <c r="I481" t="s">
        <v>20</v>
      </c>
      <c r="J481" t="s">
        <v>20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20</v>
      </c>
      <c r="Q481" t="s">
        <v>20</v>
      </c>
      <c r="R481" t="s">
        <v>20</v>
      </c>
      <c r="T481" s="3">
        <v>1077</v>
      </c>
      <c r="U481">
        <f t="shared" si="23"/>
        <v>2022</v>
      </c>
      <c r="V481">
        <v>89187.020335985857</v>
      </c>
      <c r="W481" t="str">
        <f t="shared" si="24"/>
        <v>Emilia Romagna Grand Prix</v>
      </c>
      <c r="X481">
        <f t="shared" si="25"/>
        <v>21</v>
      </c>
    </row>
    <row r="482" spans="1:24" hidden="1" x14ac:dyDescent="0.3">
      <c r="A482">
        <v>481</v>
      </c>
      <c r="B482">
        <v>1982</v>
      </c>
      <c r="C482">
        <v>15</v>
      </c>
      <c r="D482">
        <v>14</v>
      </c>
      <c r="E482" t="s">
        <v>43</v>
      </c>
      <c r="F482" s="1">
        <v>30206</v>
      </c>
      <c r="G482" t="s">
        <v>20</v>
      </c>
      <c r="H482" t="s">
        <v>533</v>
      </c>
      <c r="I482" t="s">
        <v>20</v>
      </c>
      <c r="J482" t="s">
        <v>20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20</v>
      </c>
      <c r="Q482" t="s">
        <v>20</v>
      </c>
      <c r="R482" t="s">
        <v>20</v>
      </c>
      <c r="T482" s="3">
        <v>1078</v>
      </c>
      <c r="U482">
        <f t="shared" si="23"/>
        <v>2022</v>
      </c>
      <c r="V482">
        <v>99879.370616113738</v>
      </c>
      <c r="W482" t="str">
        <f t="shared" si="24"/>
        <v>Miami Grand Prix</v>
      </c>
      <c r="X482">
        <f t="shared" si="25"/>
        <v>79</v>
      </c>
    </row>
    <row r="483" spans="1:24" hidden="1" x14ac:dyDescent="0.3">
      <c r="A483">
        <v>482</v>
      </c>
      <c r="B483">
        <v>1982</v>
      </c>
      <c r="C483">
        <v>16</v>
      </c>
      <c r="D483">
        <v>44</v>
      </c>
      <c r="E483" t="s">
        <v>534</v>
      </c>
      <c r="F483" s="1">
        <v>30219</v>
      </c>
      <c r="G483" t="s">
        <v>20</v>
      </c>
      <c r="H483" t="s">
        <v>535</v>
      </c>
      <c r="I483" t="s">
        <v>20</v>
      </c>
      <c r="J483" t="s">
        <v>20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  <c r="T483" s="3">
        <v>1079</v>
      </c>
      <c r="U483">
        <f t="shared" si="23"/>
        <v>2022</v>
      </c>
      <c r="V483">
        <v>90071.610569105687</v>
      </c>
      <c r="W483" t="str">
        <f t="shared" si="24"/>
        <v>Spanish Grand Prix</v>
      </c>
      <c r="X483">
        <f t="shared" si="25"/>
        <v>4</v>
      </c>
    </row>
    <row r="484" spans="1:24" x14ac:dyDescent="0.3">
      <c r="A484">
        <v>483</v>
      </c>
      <c r="B484">
        <v>1981</v>
      </c>
      <c r="C484">
        <v>1</v>
      </c>
      <c r="D484">
        <v>43</v>
      </c>
      <c r="E484" t="s">
        <v>503</v>
      </c>
      <c r="F484" s="1">
        <v>29660</v>
      </c>
      <c r="G484" t="s">
        <v>20</v>
      </c>
      <c r="H484" t="s">
        <v>536</v>
      </c>
      <c r="I484" t="s">
        <v>20</v>
      </c>
      <c r="J484" t="s">
        <v>20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20</v>
      </c>
      <c r="Q484" t="s">
        <v>20</v>
      </c>
      <c r="R484" t="s">
        <v>20</v>
      </c>
      <c r="T484" s="3">
        <v>1056</v>
      </c>
      <c r="U484">
        <f t="shared" si="23"/>
        <v>2021</v>
      </c>
      <c r="V484">
        <v>77457.93159379407</v>
      </c>
      <c r="W484" t="str">
        <f t="shared" si="24"/>
        <v>Monaco Grand Prix</v>
      </c>
      <c r="X484">
        <f t="shared" si="25"/>
        <v>6</v>
      </c>
    </row>
    <row r="485" spans="1:24" hidden="1" x14ac:dyDescent="0.3">
      <c r="A485">
        <v>484</v>
      </c>
      <c r="B485">
        <v>1981</v>
      </c>
      <c r="C485">
        <v>2</v>
      </c>
      <c r="D485">
        <v>36</v>
      </c>
      <c r="E485" t="s">
        <v>49</v>
      </c>
      <c r="F485" s="1">
        <v>29674</v>
      </c>
      <c r="G485" t="s">
        <v>20</v>
      </c>
      <c r="H485" t="s">
        <v>537</v>
      </c>
      <c r="I485" t="s">
        <v>20</v>
      </c>
      <c r="J485" t="s">
        <v>20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20</v>
      </c>
      <c r="Q485" t="s">
        <v>20</v>
      </c>
      <c r="R485" t="s">
        <v>20</v>
      </c>
      <c r="T485" s="3">
        <v>1081</v>
      </c>
      <c r="U485">
        <f t="shared" si="23"/>
        <v>2022</v>
      </c>
      <c r="V485">
        <v>112709.17547806524</v>
      </c>
      <c r="W485" t="str">
        <f t="shared" si="24"/>
        <v>Azerbaijan Grand Prix</v>
      </c>
      <c r="X485">
        <f t="shared" si="25"/>
        <v>73</v>
      </c>
    </row>
    <row r="486" spans="1:24" x14ac:dyDescent="0.3">
      <c r="A486">
        <v>485</v>
      </c>
      <c r="B486">
        <v>1981</v>
      </c>
      <c r="C486">
        <v>3</v>
      </c>
      <c r="D486">
        <v>25</v>
      </c>
      <c r="E486" t="s">
        <v>233</v>
      </c>
      <c r="F486" s="1">
        <v>29688</v>
      </c>
      <c r="G486" t="s">
        <v>20</v>
      </c>
      <c r="H486" t="s">
        <v>538</v>
      </c>
      <c r="I486" t="s">
        <v>20</v>
      </c>
      <c r="J486" t="s">
        <v>20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20</v>
      </c>
      <c r="Q486" t="s">
        <v>20</v>
      </c>
      <c r="R486" t="s">
        <v>20</v>
      </c>
      <c r="T486" s="3">
        <v>1080</v>
      </c>
      <c r="U486">
        <f t="shared" si="23"/>
        <v>2022</v>
      </c>
      <c r="V486">
        <v>110229.84353741497</v>
      </c>
      <c r="W486" t="str">
        <f t="shared" si="24"/>
        <v>Monaco Grand Prix</v>
      </c>
      <c r="X486">
        <f t="shared" si="25"/>
        <v>6</v>
      </c>
    </row>
    <row r="487" spans="1:24" hidden="1" x14ac:dyDescent="0.3">
      <c r="A487">
        <v>486</v>
      </c>
      <c r="B487">
        <v>1981</v>
      </c>
      <c r="C487">
        <v>4</v>
      </c>
      <c r="D487">
        <v>21</v>
      </c>
      <c r="E487" t="s">
        <v>94</v>
      </c>
      <c r="F487" s="1">
        <v>29709</v>
      </c>
      <c r="G487" t="s">
        <v>20</v>
      </c>
      <c r="H487" t="s">
        <v>539</v>
      </c>
      <c r="I487" t="s">
        <v>20</v>
      </c>
      <c r="J487" t="s">
        <v>20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20</v>
      </c>
      <c r="Q487" t="s">
        <v>20</v>
      </c>
      <c r="R487" t="s">
        <v>20</v>
      </c>
      <c r="T487" s="3">
        <v>1083</v>
      </c>
      <c r="U487">
        <f t="shared" si="23"/>
        <v>2022</v>
      </c>
      <c r="V487">
        <v>164764.65721331688</v>
      </c>
      <c r="W487" t="str">
        <f t="shared" ref="W487:W490" si="26">VLOOKUP(T487,$A:$R,5)</f>
        <v>British Grand Prix</v>
      </c>
      <c r="X487">
        <f t="shared" ref="X487:X490" si="27">VLOOKUP(T487,$A:$R,4)</f>
        <v>9</v>
      </c>
    </row>
    <row r="488" spans="1:24" hidden="1" x14ac:dyDescent="0.3">
      <c r="A488">
        <v>487</v>
      </c>
      <c r="B488">
        <v>1981</v>
      </c>
      <c r="C488">
        <v>5</v>
      </c>
      <c r="D488">
        <v>40</v>
      </c>
      <c r="E488" t="s">
        <v>41</v>
      </c>
      <c r="F488" s="1">
        <v>29723</v>
      </c>
      <c r="G488" t="s">
        <v>20</v>
      </c>
      <c r="H488" t="s">
        <v>540</v>
      </c>
      <c r="I488" t="s">
        <v>20</v>
      </c>
      <c r="J488" t="s">
        <v>20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20</v>
      </c>
      <c r="Q488" t="s">
        <v>20</v>
      </c>
      <c r="R488" t="s">
        <v>20</v>
      </c>
      <c r="T488" s="3">
        <v>1084</v>
      </c>
      <c r="U488">
        <f t="shared" si="23"/>
        <v>2022</v>
      </c>
      <c r="V488">
        <v>72462.10355253212</v>
      </c>
      <c r="W488" t="str">
        <f t="shared" si="26"/>
        <v>Austrian Grand Prix</v>
      </c>
      <c r="X488">
        <f t="shared" si="27"/>
        <v>70</v>
      </c>
    </row>
    <row r="489" spans="1:24" hidden="1" x14ac:dyDescent="0.3">
      <c r="A489">
        <v>488</v>
      </c>
      <c r="B489">
        <v>1981</v>
      </c>
      <c r="C489">
        <v>6</v>
      </c>
      <c r="D489">
        <v>6</v>
      </c>
      <c r="E489" t="s">
        <v>29</v>
      </c>
      <c r="F489" s="1">
        <v>29737</v>
      </c>
      <c r="G489" t="s">
        <v>20</v>
      </c>
      <c r="H489" t="s">
        <v>541</v>
      </c>
      <c r="I489" t="s">
        <v>20</v>
      </c>
      <c r="J489" t="s">
        <v>20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20</v>
      </c>
      <c r="Q489" t="s">
        <v>20</v>
      </c>
      <c r="R489" t="s">
        <v>20</v>
      </c>
      <c r="T489" s="3">
        <v>1085</v>
      </c>
      <c r="U489">
        <f t="shared" si="23"/>
        <v>2022</v>
      </c>
      <c r="V489">
        <v>102989.11437565583</v>
      </c>
      <c r="W489" t="str">
        <f t="shared" si="26"/>
        <v>French Grand Prix</v>
      </c>
      <c r="X489">
        <f t="shared" si="27"/>
        <v>34</v>
      </c>
    </row>
    <row r="490" spans="1:24" hidden="1" x14ac:dyDescent="0.3">
      <c r="A490">
        <v>489</v>
      </c>
      <c r="B490">
        <v>1981</v>
      </c>
      <c r="C490">
        <v>7</v>
      </c>
      <c r="D490">
        <v>45</v>
      </c>
      <c r="E490" t="s">
        <v>27</v>
      </c>
      <c r="F490" s="1">
        <v>29758</v>
      </c>
      <c r="G490" t="s">
        <v>20</v>
      </c>
      <c r="H490" t="s">
        <v>542</v>
      </c>
      <c r="I490" t="s">
        <v>20</v>
      </c>
      <c r="J490" t="s">
        <v>20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20</v>
      </c>
      <c r="Q490" t="s">
        <v>20</v>
      </c>
      <c r="R490" t="s">
        <v>20</v>
      </c>
      <c r="T490" s="3">
        <v>1086</v>
      </c>
      <c r="U490">
        <f t="shared" si="23"/>
        <v>2022</v>
      </c>
      <c r="V490">
        <v>86660.927641099857</v>
      </c>
      <c r="W490" t="str">
        <f t="shared" si="26"/>
        <v>Hungarian Grand Prix</v>
      </c>
      <c r="X490">
        <f t="shared" si="27"/>
        <v>11</v>
      </c>
    </row>
    <row r="491" spans="1:24" x14ac:dyDescent="0.3">
      <c r="A491">
        <v>490</v>
      </c>
      <c r="B491">
        <v>1981</v>
      </c>
      <c r="C491">
        <v>8</v>
      </c>
      <c r="D491">
        <v>41</v>
      </c>
      <c r="E491" t="s">
        <v>61</v>
      </c>
      <c r="F491" s="1">
        <v>29772</v>
      </c>
      <c r="G491" t="s">
        <v>20</v>
      </c>
      <c r="H491" t="s">
        <v>543</v>
      </c>
      <c r="I491" t="s">
        <v>20</v>
      </c>
      <c r="J491" t="s">
        <v>20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20</v>
      </c>
      <c r="Q491" t="s">
        <v>20</v>
      </c>
      <c r="R491" t="s">
        <v>20</v>
      </c>
      <c r="T491" s="4"/>
      <c r="V491" s="5"/>
    </row>
    <row r="492" spans="1:24" x14ac:dyDescent="0.3">
      <c r="A492">
        <v>491</v>
      </c>
      <c r="B492">
        <v>1981</v>
      </c>
      <c r="C492">
        <v>9</v>
      </c>
      <c r="D492">
        <v>9</v>
      </c>
      <c r="E492" t="s">
        <v>33</v>
      </c>
      <c r="F492" s="1">
        <v>29785</v>
      </c>
      <c r="G492" t="s">
        <v>20</v>
      </c>
      <c r="H492" t="s">
        <v>544</v>
      </c>
      <c r="I492" t="s">
        <v>20</v>
      </c>
      <c r="J492" t="s">
        <v>20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20</v>
      </c>
      <c r="Q492" t="s">
        <v>20</v>
      </c>
      <c r="R492" t="s">
        <v>20</v>
      </c>
    </row>
    <row r="493" spans="1:24" x14ac:dyDescent="0.3">
      <c r="A493">
        <v>492</v>
      </c>
      <c r="B493">
        <v>1981</v>
      </c>
      <c r="C493">
        <v>10</v>
      </c>
      <c r="D493">
        <v>10</v>
      </c>
      <c r="E493" t="s">
        <v>35</v>
      </c>
      <c r="F493" s="1">
        <v>29800</v>
      </c>
      <c r="G493" t="s">
        <v>20</v>
      </c>
      <c r="H493" t="s">
        <v>545</v>
      </c>
      <c r="I493" t="s">
        <v>20</v>
      </c>
      <c r="J493" t="s">
        <v>20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20</v>
      </c>
      <c r="Q493" t="s">
        <v>20</v>
      </c>
      <c r="R493" t="s">
        <v>20</v>
      </c>
    </row>
    <row r="494" spans="1:24" x14ac:dyDescent="0.3">
      <c r="A494">
        <v>493</v>
      </c>
      <c r="B494">
        <v>1981</v>
      </c>
      <c r="C494">
        <v>11</v>
      </c>
      <c r="D494">
        <v>70</v>
      </c>
      <c r="E494" t="s">
        <v>152</v>
      </c>
      <c r="F494" s="1">
        <v>29814</v>
      </c>
      <c r="G494" t="s">
        <v>20</v>
      </c>
      <c r="H494" t="s">
        <v>546</v>
      </c>
      <c r="I494" t="s">
        <v>20</v>
      </c>
      <c r="J494" t="s">
        <v>20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20</v>
      </c>
      <c r="Q494" t="s">
        <v>20</v>
      </c>
      <c r="R494" t="s">
        <v>20</v>
      </c>
    </row>
    <row r="495" spans="1:24" x14ac:dyDescent="0.3">
      <c r="A495">
        <v>494</v>
      </c>
      <c r="B495">
        <v>1981</v>
      </c>
      <c r="C495">
        <v>12</v>
      </c>
      <c r="D495">
        <v>39</v>
      </c>
      <c r="E495" t="s">
        <v>478</v>
      </c>
      <c r="F495" s="1">
        <v>29828</v>
      </c>
      <c r="G495" t="s">
        <v>20</v>
      </c>
      <c r="H495" t="s">
        <v>547</v>
      </c>
      <c r="I495" t="s">
        <v>20</v>
      </c>
      <c r="J495" t="s">
        <v>20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20</v>
      </c>
      <c r="Q495" t="s">
        <v>20</v>
      </c>
      <c r="R495" t="s">
        <v>20</v>
      </c>
    </row>
    <row r="496" spans="1:24" x14ac:dyDescent="0.3">
      <c r="A496">
        <v>495</v>
      </c>
      <c r="B496">
        <v>1981</v>
      </c>
      <c r="C496">
        <v>13</v>
      </c>
      <c r="D496">
        <v>14</v>
      </c>
      <c r="E496" t="s">
        <v>43</v>
      </c>
      <c r="F496" s="1">
        <v>29842</v>
      </c>
      <c r="G496" t="s">
        <v>20</v>
      </c>
      <c r="H496" t="s">
        <v>548</v>
      </c>
      <c r="I496" t="s">
        <v>20</v>
      </c>
      <c r="J496" t="s">
        <v>20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20</v>
      </c>
      <c r="Q496" t="s">
        <v>20</v>
      </c>
      <c r="R496" t="s">
        <v>20</v>
      </c>
    </row>
    <row r="497" spans="1:18" x14ac:dyDescent="0.3">
      <c r="A497">
        <v>496</v>
      </c>
      <c r="B497">
        <v>1981</v>
      </c>
      <c r="C497">
        <v>14</v>
      </c>
      <c r="D497">
        <v>7</v>
      </c>
      <c r="E497" t="s">
        <v>59</v>
      </c>
      <c r="F497" s="1">
        <v>29856</v>
      </c>
      <c r="G497" t="s">
        <v>20</v>
      </c>
      <c r="H497" t="s">
        <v>549</v>
      </c>
      <c r="I497" t="s">
        <v>20</v>
      </c>
      <c r="J497" t="s">
        <v>20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</row>
    <row r="498" spans="1:18" x14ac:dyDescent="0.3">
      <c r="A498">
        <v>497</v>
      </c>
      <c r="B498">
        <v>1981</v>
      </c>
      <c r="C498">
        <v>15</v>
      </c>
      <c r="D498">
        <v>44</v>
      </c>
      <c r="E498" t="s">
        <v>534</v>
      </c>
      <c r="F498" s="1">
        <v>29876</v>
      </c>
      <c r="G498" t="s">
        <v>20</v>
      </c>
      <c r="H498" t="s">
        <v>550</v>
      </c>
      <c r="I498" t="s">
        <v>20</v>
      </c>
      <c r="J498" t="s">
        <v>20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20</v>
      </c>
      <c r="Q498" t="s">
        <v>20</v>
      </c>
      <c r="R498" t="s">
        <v>20</v>
      </c>
    </row>
    <row r="499" spans="1:18" x14ac:dyDescent="0.3">
      <c r="A499">
        <v>498</v>
      </c>
      <c r="B499">
        <v>1980</v>
      </c>
      <c r="C499">
        <v>1</v>
      </c>
      <c r="D499">
        <v>25</v>
      </c>
      <c r="E499" t="s">
        <v>233</v>
      </c>
      <c r="F499" s="1">
        <v>29233</v>
      </c>
      <c r="G499" t="s">
        <v>20</v>
      </c>
      <c r="H499" t="s">
        <v>551</v>
      </c>
      <c r="I499" t="s">
        <v>20</v>
      </c>
      <c r="J499" t="s">
        <v>20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20</v>
      </c>
      <c r="Q499" t="s">
        <v>20</v>
      </c>
      <c r="R499" t="s">
        <v>20</v>
      </c>
    </row>
    <row r="500" spans="1:18" x14ac:dyDescent="0.3">
      <c r="A500">
        <v>499</v>
      </c>
      <c r="B500">
        <v>1980</v>
      </c>
      <c r="C500">
        <v>2</v>
      </c>
      <c r="D500">
        <v>18</v>
      </c>
      <c r="E500" t="s">
        <v>49</v>
      </c>
      <c r="F500" s="1">
        <v>29247</v>
      </c>
      <c r="G500" t="s">
        <v>20</v>
      </c>
      <c r="H500" t="s">
        <v>552</v>
      </c>
      <c r="I500" t="s">
        <v>20</v>
      </c>
      <c r="J500" t="s">
        <v>20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20</v>
      </c>
      <c r="Q500" t="s">
        <v>20</v>
      </c>
      <c r="R500" t="s">
        <v>20</v>
      </c>
    </row>
    <row r="501" spans="1:18" x14ac:dyDescent="0.3">
      <c r="A501">
        <v>500</v>
      </c>
      <c r="B501">
        <v>1980</v>
      </c>
      <c r="C501">
        <v>3</v>
      </c>
      <c r="D501">
        <v>30</v>
      </c>
      <c r="E501" t="s">
        <v>317</v>
      </c>
      <c r="F501" s="1">
        <v>29281</v>
      </c>
      <c r="G501" t="s">
        <v>20</v>
      </c>
      <c r="H501" t="s">
        <v>553</v>
      </c>
      <c r="I501" t="s">
        <v>20</v>
      </c>
      <c r="J501" t="s">
        <v>20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20</v>
      </c>
      <c r="Q501" t="s">
        <v>20</v>
      </c>
      <c r="R501" t="s">
        <v>20</v>
      </c>
    </row>
    <row r="502" spans="1:18" x14ac:dyDescent="0.3">
      <c r="A502">
        <v>501</v>
      </c>
      <c r="B502">
        <v>1980</v>
      </c>
      <c r="C502">
        <v>4</v>
      </c>
      <c r="D502">
        <v>43</v>
      </c>
      <c r="E502" t="s">
        <v>503</v>
      </c>
      <c r="F502" s="1">
        <v>29310</v>
      </c>
      <c r="G502" t="s">
        <v>20</v>
      </c>
      <c r="H502" t="s">
        <v>554</v>
      </c>
      <c r="I502" t="s">
        <v>20</v>
      </c>
      <c r="J502" t="s">
        <v>20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20</v>
      </c>
      <c r="Q502" t="s">
        <v>20</v>
      </c>
      <c r="R502" t="s">
        <v>20</v>
      </c>
    </row>
    <row r="503" spans="1:18" x14ac:dyDescent="0.3">
      <c r="A503">
        <v>502</v>
      </c>
      <c r="B503">
        <v>1980</v>
      </c>
      <c r="C503">
        <v>5</v>
      </c>
      <c r="D503">
        <v>40</v>
      </c>
      <c r="E503" t="s">
        <v>41</v>
      </c>
      <c r="F503" s="1">
        <v>29345</v>
      </c>
      <c r="G503" t="s">
        <v>20</v>
      </c>
      <c r="H503" t="s">
        <v>555</v>
      </c>
      <c r="I503" t="s">
        <v>20</v>
      </c>
      <c r="J503" t="s">
        <v>20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20</v>
      </c>
      <c r="Q503" t="s">
        <v>20</v>
      </c>
      <c r="R503" t="s">
        <v>20</v>
      </c>
    </row>
    <row r="504" spans="1:18" x14ac:dyDescent="0.3">
      <c r="A504">
        <v>503</v>
      </c>
      <c r="B504">
        <v>1980</v>
      </c>
      <c r="C504">
        <v>6</v>
      </c>
      <c r="D504">
        <v>6</v>
      </c>
      <c r="E504" t="s">
        <v>29</v>
      </c>
      <c r="F504" s="1">
        <v>29359</v>
      </c>
      <c r="G504" t="s">
        <v>20</v>
      </c>
      <c r="H504" t="s">
        <v>556</v>
      </c>
      <c r="I504" t="s">
        <v>20</v>
      </c>
      <c r="J504" t="s">
        <v>20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20</v>
      </c>
      <c r="Q504" t="s">
        <v>20</v>
      </c>
      <c r="R504" t="s">
        <v>20</v>
      </c>
    </row>
    <row r="505" spans="1:18" x14ac:dyDescent="0.3">
      <c r="A505">
        <v>504</v>
      </c>
      <c r="B505">
        <v>1980</v>
      </c>
      <c r="C505">
        <v>7</v>
      </c>
      <c r="D505">
        <v>34</v>
      </c>
      <c r="E505" t="s">
        <v>61</v>
      </c>
      <c r="F505" s="1">
        <v>29401</v>
      </c>
      <c r="G505" t="s">
        <v>20</v>
      </c>
      <c r="H505" t="s">
        <v>557</v>
      </c>
      <c r="I505" t="s">
        <v>20</v>
      </c>
      <c r="J505" t="s">
        <v>20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20</v>
      </c>
      <c r="Q505" t="s">
        <v>20</v>
      </c>
      <c r="R505" t="s">
        <v>20</v>
      </c>
    </row>
    <row r="506" spans="1:18" x14ac:dyDescent="0.3">
      <c r="A506">
        <v>505</v>
      </c>
      <c r="B506">
        <v>1980</v>
      </c>
      <c r="C506">
        <v>8</v>
      </c>
      <c r="D506">
        <v>38</v>
      </c>
      <c r="E506" t="s">
        <v>33</v>
      </c>
      <c r="F506" s="1">
        <v>29415</v>
      </c>
      <c r="G506" t="s">
        <v>20</v>
      </c>
      <c r="H506" t="s">
        <v>558</v>
      </c>
      <c r="I506" t="s">
        <v>20</v>
      </c>
      <c r="J506" t="s">
        <v>20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20</v>
      </c>
      <c r="Q506" t="s">
        <v>20</v>
      </c>
      <c r="R506" t="s">
        <v>20</v>
      </c>
    </row>
    <row r="507" spans="1:18" x14ac:dyDescent="0.3">
      <c r="A507">
        <v>506</v>
      </c>
      <c r="B507">
        <v>1980</v>
      </c>
      <c r="C507">
        <v>9</v>
      </c>
      <c r="D507">
        <v>10</v>
      </c>
      <c r="E507" t="s">
        <v>35</v>
      </c>
      <c r="F507" s="1">
        <v>29443</v>
      </c>
      <c r="G507" t="s">
        <v>20</v>
      </c>
      <c r="H507" t="s">
        <v>559</v>
      </c>
      <c r="I507" t="s">
        <v>20</v>
      </c>
      <c r="J507" t="s">
        <v>20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20</v>
      </c>
      <c r="Q507" t="s">
        <v>20</v>
      </c>
      <c r="R507" t="s">
        <v>20</v>
      </c>
    </row>
    <row r="508" spans="1:18" x14ac:dyDescent="0.3">
      <c r="A508">
        <v>507</v>
      </c>
      <c r="B508">
        <v>1980</v>
      </c>
      <c r="C508">
        <v>10</v>
      </c>
      <c r="D508">
        <v>70</v>
      </c>
      <c r="E508" t="s">
        <v>152</v>
      </c>
      <c r="F508" s="1">
        <v>29450</v>
      </c>
      <c r="G508" t="s">
        <v>20</v>
      </c>
      <c r="H508" t="s">
        <v>560</v>
      </c>
      <c r="I508" t="s">
        <v>20</v>
      </c>
      <c r="J508" t="s">
        <v>20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20</v>
      </c>
      <c r="Q508" t="s">
        <v>20</v>
      </c>
      <c r="R508" t="s">
        <v>20</v>
      </c>
    </row>
    <row r="509" spans="1:18" x14ac:dyDescent="0.3">
      <c r="A509">
        <v>508</v>
      </c>
      <c r="B509">
        <v>1980</v>
      </c>
      <c r="C509">
        <v>11</v>
      </c>
      <c r="D509">
        <v>39</v>
      </c>
      <c r="E509" t="s">
        <v>478</v>
      </c>
      <c r="F509" s="1">
        <v>29464</v>
      </c>
      <c r="G509" t="s">
        <v>20</v>
      </c>
      <c r="H509" t="s">
        <v>561</v>
      </c>
      <c r="I509" t="s">
        <v>20</v>
      </c>
      <c r="J509" t="s">
        <v>20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20</v>
      </c>
      <c r="Q509" t="s">
        <v>20</v>
      </c>
      <c r="R509" t="s">
        <v>20</v>
      </c>
    </row>
    <row r="510" spans="1:18" x14ac:dyDescent="0.3">
      <c r="A510">
        <v>509</v>
      </c>
      <c r="B510">
        <v>1980</v>
      </c>
      <c r="C510">
        <v>12</v>
      </c>
      <c r="D510">
        <v>21</v>
      </c>
      <c r="E510" t="s">
        <v>43</v>
      </c>
      <c r="F510" s="1">
        <v>29478</v>
      </c>
      <c r="G510" t="s">
        <v>20</v>
      </c>
      <c r="H510" t="s">
        <v>562</v>
      </c>
      <c r="I510" t="s">
        <v>20</v>
      </c>
      <c r="J510" t="s">
        <v>20</v>
      </c>
      <c r="K510" t="s">
        <v>20</v>
      </c>
      <c r="L510" t="s">
        <v>20</v>
      </c>
      <c r="M510" t="s">
        <v>20</v>
      </c>
      <c r="N510" t="s">
        <v>20</v>
      </c>
      <c r="O510" t="s">
        <v>20</v>
      </c>
      <c r="P510" t="s">
        <v>20</v>
      </c>
      <c r="Q510" t="s">
        <v>20</v>
      </c>
      <c r="R510" t="s">
        <v>20</v>
      </c>
    </row>
    <row r="511" spans="1:18" x14ac:dyDescent="0.3">
      <c r="A511">
        <v>510</v>
      </c>
      <c r="B511">
        <v>1980</v>
      </c>
      <c r="C511">
        <v>13</v>
      </c>
      <c r="D511">
        <v>7</v>
      </c>
      <c r="E511" t="s">
        <v>59</v>
      </c>
      <c r="F511" s="1">
        <v>29492</v>
      </c>
      <c r="G511" t="s">
        <v>20</v>
      </c>
      <c r="H511" t="s">
        <v>563</v>
      </c>
      <c r="I511" t="s">
        <v>20</v>
      </c>
      <c r="J511" t="s">
        <v>20</v>
      </c>
      <c r="K511" t="s">
        <v>20</v>
      </c>
      <c r="L511" t="s">
        <v>20</v>
      </c>
      <c r="M511" t="s">
        <v>20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</row>
    <row r="512" spans="1:18" x14ac:dyDescent="0.3">
      <c r="A512">
        <v>511</v>
      </c>
      <c r="B512">
        <v>1980</v>
      </c>
      <c r="C512">
        <v>14</v>
      </c>
      <c r="D512">
        <v>46</v>
      </c>
      <c r="E512" t="s">
        <v>79</v>
      </c>
      <c r="F512" s="1">
        <v>29499</v>
      </c>
      <c r="G512" t="s">
        <v>20</v>
      </c>
      <c r="H512" t="s">
        <v>564</v>
      </c>
      <c r="I512" t="s">
        <v>20</v>
      </c>
      <c r="J512" t="s">
        <v>20</v>
      </c>
      <c r="K512" t="s">
        <v>20</v>
      </c>
      <c r="L512" t="s">
        <v>20</v>
      </c>
      <c r="M512" t="s">
        <v>20</v>
      </c>
      <c r="N512" t="s">
        <v>20</v>
      </c>
      <c r="O512" t="s">
        <v>20</v>
      </c>
      <c r="P512" t="s">
        <v>20</v>
      </c>
      <c r="Q512" t="s">
        <v>20</v>
      </c>
      <c r="R512" t="s">
        <v>20</v>
      </c>
    </row>
    <row r="513" spans="1:18" x14ac:dyDescent="0.3">
      <c r="A513">
        <v>512</v>
      </c>
      <c r="B513">
        <v>1979</v>
      </c>
      <c r="C513">
        <v>1</v>
      </c>
      <c r="D513">
        <v>25</v>
      </c>
      <c r="E513" t="s">
        <v>233</v>
      </c>
      <c r="F513" s="1">
        <v>28876</v>
      </c>
      <c r="G513" t="s">
        <v>20</v>
      </c>
      <c r="H513" t="s">
        <v>565</v>
      </c>
      <c r="I513" t="s">
        <v>20</v>
      </c>
      <c r="J513" t="s">
        <v>20</v>
      </c>
      <c r="K513" t="s">
        <v>20</v>
      </c>
      <c r="L513" t="s">
        <v>20</v>
      </c>
      <c r="M513" t="s">
        <v>20</v>
      </c>
      <c r="N513" t="s">
        <v>20</v>
      </c>
      <c r="O513" t="s">
        <v>20</v>
      </c>
      <c r="P513" t="s">
        <v>20</v>
      </c>
      <c r="Q513" t="s">
        <v>20</v>
      </c>
      <c r="R513" t="s">
        <v>20</v>
      </c>
    </row>
    <row r="514" spans="1:18" x14ac:dyDescent="0.3">
      <c r="A514">
        <v>513</v>
      </c>
      <c r="B514">
        <v>1979</v>
      </c>
      <c r="C514">
        <v>2</v>
      </c>
      <c r="D514">
        <v>18</v>
      </c>
      <c r="E514" t="s">
        <v>49</v>
      </c>
      <c r="F514" s="1">
        <v>28890</v>
      </c>
      <c r="G514" t="s">
        <v>20</v>
      </c>
      <c r="H514" t="s">
        <v>566</v>
      </c>
      <c r="I514" t="s">
        <v>20</v>
      </c>
      <c r="J514" t="s">
        <v>20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20</v>
      </c>
      <c r="Q514" t="s">
        <v>20</v>
      </c>
      <c r="R514" t="s">
        <v>20</v>
      </c>
    </row>
    <row r="515" spans="1:18" x14ac:dyDescent="0.3">
      <c r="A515">
        <v>514</v>
      </c>
      <c r="B515">
        <v>1979</v>
      </c>
      <c r="C515">
        <v>3</v>
      </c>
      <c r="D515">
        <v>30</v>
      </c>
      <c r="E515" t="s">
        <v>317</v>
      </c>
      <c r="F515" s="1">
        <v>28917</v>
      </c>
      <c r="G515" t="s">
        <v>20</v>
      </c>
      <c r="H515" t="s">
        <v>567</v>
      </c>
      <c r="I515" t="s">
        <v>20</v>
      </c>
      <c r="J515" t="s">
        <v>20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20</v>
      </c>
      <c r="Q515" t="s">
        <v>20</v>
      </c>
      <c r="R515" t="s">
        <v>20</v>
      </c>
    </row>
    <row r="516" spans="1:18" x14ac:dyDescent="0.3">
      <c r="A516">
        <v>515</v>
      </c>
      <c r="B516">
        <v>1979</v>
      </c>
      <c r="C516">
        <v>4</v>
      </c>
      <c r="D516">
        <v>43</v>
      </c>
      <c r="E516" t="s">
        <v>503</v>
      </c>
      <c r="F516" s="1">
        <v>28953</v>
      </c>
      <c r="G516" t="s">
        <v>20</v>
      </c>
      <c r="H516" t="s">
        <v>568</v>
      </c>
      <c r="I516" t="s">
        <v>20</v>
      </c>
      <c r="J516" t="s">
        <v>20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20</v>
      </c>
      <c r="Q516" t="s">
        <v>20</v>
      </c>
      <c r="R516" t="s">
        <v>20</v>
      </c>
    </row>
    <row r="517" spans="1:18" x14ac:dyDescent="0.3">
      <c r="A517">
        <v>516</v>
      </c>
      <c r="B517">
        <v>1979</v>
      </c>
      <c r="C517">
        <v>5</v>
      </c>
      <c r="D517">
        <v>45</v>
      </c>
      <c r="E517" t="s">
        <v>27</v>
      </c>
      <c r="F517" s="1">
        <v>28974</v>
      </c>
      <c r="G517" t="s">
        <v>20</v>
      </c>
      <c r="H517" t="s">
        <v>569</v>
      </c>
      <c r="I517" t="s">
        <v>20</v>
      </c>
      <c r="J517" t="s">
        <v>20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20</v>
      </c>
      <c r="Q517" t="s">
        <v>20</v>
      </c>
      <c r="R517" t="s">
        <v>20</v>
      </c>
    </row>
    <row r="518" spans="1:18" x14ac:dyDescent="0.3">
      <c r="A518">
        <v>517</v>
      </c>
      <c r="B518">
        <v>1979</v>
      </c>
      <c r="C518">
        <v>6</v>
      </c>
      <c r="D518">
        <v>40</v>
      </c>
      <c r="E518" t="s">
        <v>41</v>
      </c>
      <c r="F518" s="1">
        <v>28988</v>
      </c>
      <c r="G518" t="s">
        <v>20</v>
      </c>
      <c r="H518" t="s">
        <v>570</v>
      </c>
      <c r="I518" t="s">
        <v>20</v>
      </c>
      <c r="J518" t="s">
        <v>20</v>
      </c>
      <c r="K518" t="s">
        <v>20</v>
      </c>
      <c r="L518" t="s">
        <v>20</v>
      </c>
      <c r="M518" t="s">
        <v>20</v>
      </c>
      <c r="N518" t="s">
        <v>20</v>
      </c>
      <c r="O518" t="s">
        <v>20</v>
      </c>
      <c r="P518" t="s">
        <v>20</v>
      </c>
      <c r="Q518" t="s">
        <v>20</v>
      </c>
      <c r="R518" t="s">
        <v>20</v>
      </c>
    </row>
    <row r="519" spans="1:18" x14ac:dyDescent="0.3">
      <c r="A519">
        <v>518</v>
      </c>
      <c r="B519">
        <v>1979</v>
      </c>
      <c r="C519">
        <v>7</v>
      </c>
      <c r="D519">
        <v>6</v>
      </c>
      <c r="E519" t="s">
        <v>29</v>
      </c>
      <c r="F519" s="1">
        <v>29002</v>
      </c>
      <c r="G519" t="s">
        <v>20</v>
      </c>
      <c r="H519" t="s">
        <v>571</v>
      </c>
      <c r="I519" t="s">
        <v>20</v>
      </c>
      <c r="J519" t="s">
        <v>20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20</v>
      </c>
      <c r="Q519" t="s">
        <v>20</v>
      </c>
      <c r="R519" t="s">
        <v>20</v>
      </c>
    </row>
    <row r="520" spans="1:18" x14ac:dyDescent="0.3">
      <c r="A520">
        <v>519</v>
      </c>
      <c r="B520">
        <v>1979</v>
      </c>
      <c r="C520">
        <v>8</v>
      </c>
      <c r="D520">
        <v>41</v>
      </c>
      <c r="E520" t="s">
        <v>61</v>
      </c>
      <c r="F520" s="1">
        <v>29037</v>
      </c>
      <c r="G520" t="s">
        <v>20</v>
      </c>
      <c r="H520" t="s">
        <v>572</v>
      </c>
      <c r="I520" t="s">
        <v>20</v>
      </c>
      <c r="J520" t="s">
        <v>20</v>
      </c>
      <c r="K520" t="s">
        <v>20</v>
      </c>
      <c r="L520" t="s">
        <v>20</v>
      </c>
      <c r="M520" t="s">
        <v>20</v>
      </c>
      <c r="N520" t="s">
        <v>20</v>
      </c>
      <c r="O520" t="s">
        <v>20</v>
      </c>
      <c r="P520" t="s">
        <v>20</v>
      </c>
      <c r="Q520" t="s">
        <v>20</v>
      </c>
      <c r="R520" t="s">
        <v>20</v>
      </c>
    </row>
    <row r="521" spans="1:18" x14ac:dyDescent="0.3">
      <c r="A521">
        <v>520</v>
      </c>
      <c r="B521">
        <v>1979</v>
      </c>
      <c r="C521">
        <v>9</v>
      </c>
      <c r="D521">
        <v>9</v>
      </c>
      <c r="E521" t="s">
        <v>33</v>
      </c>
      <c r="F521" s="1">
        <v>29050</v>
      </c>
      <c r="G521" t="s">
        <v>20</v>
      </c>
      <c r="H521" t="s">
        <v>573</v>
      </c>
      <c r="I521" t="s">
        <v>20</v>
      </c>
      <c r="J521" t="s">
        <v>20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</row>
    <row r="522" spans="1:18" x14ac:dyDescent="0.3">
      <c r="A522">
        <v>521</v>
      </c>
      <c r="B522">
        <v>1979</v>
      </c>
      <c r="C522">
        <v>10</v>
      </c>
      <c r="D522">
        <v>10</v>
      </c>
      <c r="E522" t="s">
        <v>35</v>
      </c>
      <c r="F522" s="1">
        <v>29065</v>
      </c>
      <c r="G522" t="s">
        <v>20</v>
      </c>
      <c r="H522" t="s">
        <v>574</v>
      </c>
      <c r="I522" t="s">
        <v>20</v>
      </c>
      <c r="J522" t="s">
        <v>20</v>
      </c>
      <c r="K522" t="s">
        <v>20</v>
      </c>
      <c r="L522" t="s">
        <v>20</v>
      </c>
      <c r="M522" t="s">
        <v>20</v>
      </c>
      <c r="N522" t="s">
        <v>20</v>
      </c>
      <c r="O522" t="s">
        <v>20</v>
      </c>
      <c r="P522" t="s">
        <v>20</v>
      </c>
      <c r="Q522" t="s">
        <v>20</v>
      </c>
      <c r="R522" t="s">
        <v>20</v>
      </c>
    </row>
    <row r="523" spans="1:18" x14ac:dyDescent="0.3">
      <c r="A523">
        <v>522</v>
      </c>
      <c r="B523">
        <v>1979</v>
      </c>
      <c r="C523">
        <v>11</v>
      </c>
      <c r="D523">
        <v>70</v>
      </c>
      <c r="E523" t="s">
        <v>152</v>
      </c>
      <c r="F523" s="1">
        <v>29079</v>
      </c>
      <c r="G523" t="s">
        <v>20</v>
      </c>
      <c r="H523" t="s">
        <v>575</v>
      </c>
      <c r="I523" t="s">
        <v>20</v>
      </c>
      <c r="J523" t="s">
        <v>20</v>
      </c>
      <c r="K523" t="s">
        <v>20</v>
      </c>
      <c r="L523" t="s">
        <v>20</v>
      </c>
      <c r="M523" t="s">
        <v>20</v>
      </c>
      <c r="N523" t="s">
        <v>20</v>
      </c>
      <c r="O523" t="s">
        <v>20</v>
      </c>
      <c r="P523" t="s">
        <v>20</v>
      </c>
      <c r="Q523" t="s">
        <v>20</v>
      </c>
      <c r="R523" t="s">
        <v>20</v>
      </c>
    </row>
    <row r="524" spans="1:18" x14ac:dyDescent="0.3">
      <c r="A524">
        <v>523</v>
      </c>
      <c r="B524">
        <v>1979</v>
      </c>
      <c r="C524">
        <v>12</v>
      </c>
      <c r="D524">
        <v>39</v>
      </c>
      <c r="E524" t="s">
        <v>478</v>
      </c>
      <c r="F524" s="1">
        <v>29093</v>
      </c>
      <c r="G524" t="s">
        <v>20</v>
      </c>
      <c r="H524" t="s">
        <v>576</v>
      </c>
      <c r="I524" t="s">
        <v>20</v>
      </c>
      <c r="J524" t="s">
        <v>20</v>
      </c>
      <c r="K524" t="s">
        <v>20</v>
      </c>
      <c r="L524" t="s">
        <v>20</v>
      </c>
      <c r="M524" t="s">
        <v>20</v>
      </c>
      <c r="N524" t="s">
        <v>20</v>
      </c>
      <c r="O524" t="s">
        <v>20</v>
      </c>
      <c r="P524" t="s">
        <v>20</v>
      </c>
      <c r="Q524" t="s">
        <v>20</v>
      </c>
      <c r="R524" t="s">
        <v>20</v>
      </c>
    </row>
    <row r="525" spans="1:18" x14ac:dyDescent="0.3">
      <c r="A525">
        <v>524</v>
      </c>
      <c r="B525">
        <v>1979</v>
      </c>
      <c r="C525">
        <v>13</v>
      </c>
      <c r="D525">
        <v>14</v>
      </c>
      <c r="E525" t="s">
        <v>43</v>
      </c>
      <c r="F525" s="1">
        <v>29107</v>
      </c>
      <c r="G525" t="s">
        <v>20</v>
      </c>
      <c r="H525" t="s">
        <v>577</v>
      </c>
      <c r="I525" t="s">
        <v>20</v>
      </c>
      <c r="J525" t="s">
        <v>20</v>
      </c>
      <c r="K525" t="s">
        <v>20</v>
      </c>
      <c r="L525" t="s">
        <v>20</v>
      </c>
      <c r="M525" t="s">
        <v>20</v>
      </c>
      <c r="N525" t="s">
        <v>20</v>
      </c>
      <c r="O525" t="s">
        <v>20</v>
      </c>
      <c r="P525" t="s">
        <v>20</v>
      </c>
      <c r="Q525" t="s">
        <v>20</v>
      </c>
      <c r="R525" t="s">
        <v>20</v>
      </c>
    </row>
    <row r="526" spans="1:18" x14ac:dyDescent="0.3">
      <c r="A526">
        <v>525</v>
      </c>
      <c r="B526">
        <v>1979</v>
      </c>
      <c r="C526">
        <v>14</v>
      </c>
      <c r="D526">
        <v>7</v>
      </c>
      <c r="E526" t="s">
        <v>59</v>
      </c>
      <c r="F526" s="1">
        <v>29128</v>
      </c>
      <c r="G526" t="s">
        <v>20</v>
      </c>
      <c r="H526" t="s">
        <v>578</v>
      </c>
      <c r="I526" t="s">
        <v>20</v>
      </c>
      <c r="J526" t="s">
        <v>20</v>
      </c>
      <c r="K526" t="s">
        <v>20</v>
      </c>
      <c r="L526" t="s">
        <v>20</v>
      </c>
      <c r="M526" t="s">
        <v>20</v>
      </c>
      <c r="N526" t="s">
        <v>20</v>
      </c>
      <c r="O526" t="s">
        <v>20</v>
      </c>
      <c r="P526" t="s">
        <v>20</v>
      </c>
      <c r="Q526" t="s">
        <v>20</v>
      </c>
      <c r="R526" t="s">
        <v>20</v>
      </c>
    </row>
    <row r="527" spans="1:18" x14ac:dyDescent="0.3">
      <c r="A527">
        <v>526</v>
      </c>
      <c r="B527">
        <v>1979</v>
      </c>
      <c r="C527">
        <v>15</v>
      </c>
      <c r="D527">
        <v>46</v>
      </c>
      <c r="E527" t="s">
        <v>79</v>
      </c>
      <c r="F527" s="1">
        <v>29135</v>
      </c>
      <c r="G527" t="s">
        <v>20</v>
      </c>
      <c r="H527" t="s">
        <v>579</v>
      </c>
      <c r="I527" t="s">
        <v>20</v>
      </c>
      <c r="J527" t="s">
        <v>20</v>
      </c>
      <c r="K527" t="s">
        <v>20</v>
      </c>
      <c r="L527" t="s">
        <v>20</v>
      </c>
      <c r="M527" t="s">
        <v>20</v>
      </c>
      <c r="N527" t="s">
        <v>20</v>
      </c>
      <c r="O527" t="s">
        <v>20</v>
      </c>
      <c r="P527" t="s">
        <v>20</v>
      </c>
      <c r="Q527" t="s">
        <v>20</v>
      </c>
      <c r="R527" t="s">
        <v>20</v>
      </c>
    </row>
    <row r="528" spans="1:18" x14ac:dyDescent="0.3">
      <c r="A528">
        <v>527</v>
      </c>
      <c r="B528">
        <v>1978</v>
      </c>
      <c r="C528">
        <v>1</v>
      </c>
      <c r="D528">
        <v>25</v>
      </c>
      <c r="E528" t="s">
        <v>233</v>
      </c>
      <c r="F528" s="1">
        <v>28505</v>
      </c>
      <c r="G528" t="s">
        <v>20</v>
      </c>
      <c r="H528" t="s">
        <v>580</v>
      </c>
      <c r="I528" t="s">
        <v>20</v>
      </c>
      <c r="J528" t="s">
        <v>20</v>
      </c>
      <c r="K528" t="s">
        <v>20</v>
      </c>
      <c r="L528" t="s">
        <v>20</v>
      </c>
      <c r="M528" t="s">
        <v>20</v>
      </c>
      <c r="N528" t="s">
        <v>20</v>
      </c>
      <c r="O528" t="s">
        <v>20</v>
      </c>
      <c r="P528" t="s">
        <v>20</v>
      </c>
      <c r="Q528" t="s">
        <v>20</v>
      </c>
      <c r="R528" t="s">
        <v>20</v>
      </c>
    </row>
    <row r="529" spans="1:18" x14ac:dyDescent="0.3">
      <c r="A529">
        <v>528</v>
      </c>
      <c r="B529">
        <v>1978</v>
      </c>
      <c r="C529">
        <v>2</v>
      </c>
      <c r="D529">
        <v>36</v>
      </c>
      <c r="E529" t="s">
        <v>49</v>
      </c>
      <c r="F529" s="1">
        <v>28519</v>
      </c>
      <c r="G529" t="s">
        <v>20</v>
      </c>
      <c r="H529" t="s">
        <v>581</v>
      </c>
      <c r="I529" t="s">
        <v>20</v>
      </c>
      <c r="J529" t="s">
        <v>20</v>
      </c>
      <c r="K529" t="s">
        <v>20</v>
      </c>
      <c r="L529" t="s">
        <v>20</v>
      </c>
      <c r="M529" t="s">
        <v>20</v>
      </c>
      <c r="N529" t="s">
        <v>20</v>
      </c>
      <c r="O529" t="s">
        <v>20</v>
      </c>
      <c r="P529" t="s">
        <v>20</v>
      </c>
      <c r="Q529" t="s">
        <v>20</v>
      </c>
      <c r="R529" t="s">
        <v>20</v>
      </c>
    </row>
    <row r="530" spans="1:18" x14ac:dyDescent="0.3">
      <c r="A530">
        <v>529</v>
      </c>
      <c r="B530">
        <v>1978</v>
      </c>
      <c r="C530">
        <v>3</v>
      </c>
      <c r="D530">
        <v>30</v>
      </c>
      <c r="E530" t="s">
        <v>317</v>
      </c>
      <c r="F530" s="1">
        <v>28553</v>
      </c>
      <c r="G530" t="s">
        <v>20</v>
      </c>
      <c r="H530" t="s">
        <v>582</v>
      </c>
      <c r="I530" t="s">
        <v>20</v>
      </c>
      <c r="J530" t="s">
        <v>20</v>
      </c>
      <c r="K530" t="s">
        <v>20</v>
      </c>
      <c r="L530" t="s">
        <v>20</v>
      </c>
      <c r="M530" t="s">
        <v>20</v>
      </c>
      <c r="N530" t="s">
        <v>20</v>
      </c>
      <c r="O530" t="s">
        <v>20</v>
      </c>
      <c r="P530" t="s">
        <v>20</v>
      </c>
      <c r="Q530" t="s">
        <v>20</v>
      </c>
      <c r="R530" t="s">
        <v>20</v>
      </c>
    </row>
    <row r="531" spans="1:18" x14ac:dyDescent="0.3">
      <c r="A531">
        <v>530</v>
      </c>
      <c r="B531">
        <v>1978</v>
      </c>
      <c r="C531">
        <v>4</v>
      </c>
      <c r="D531">
        <v>43</v>
      </c>
      <c r="E531" t="s">
        <v>503</v>
      </c>
      <c r="F531" s="1">
        <v>28582</v>
      </c>
      <c r="G531" t="s">
        <v>20</v>
      </c>
      <c r="H531" t="s">
        <v>583</v>
      </c>
      <c r="I531" t="s">
        <v>20</v>
      </c>
      <c r="J531" t="s">
        <v>20</v>
      </c>
      <c r="K531" t="s">
        <v>20</v>
      </c>
      <c r="L531" t="s">
        <v>20</v>
      </c>
      <c r="M531" t="s">
        <v>20</v>
      </c>
      <c r="N531" t="s">
        <v>20</v>
      </c>
      <c r="O531" t="s">
        <v>20</v>
      </c>
      <c r="P531" t="s">
        <v>20</v>
      </c>
      <c r="Q531" t="s">
        <v>20</v>
      </c>
      <c r="R531" t="s">
        <v>20</v>
      </c>
    </row>
    <row r="532" spans="1:18" x14ac:dyDescent="0.3">
      <c r="A532">
        <v>531</v>
      </c>
      <c r="B532">
        <v>1978</v>
      </c>
      <c r="C532">
        <v>5</v>
      </c>
      <c r="D532">
        <v>6</v>
      </c>
      <c r="E532" t="s">
        <v>29</v>
      </c>
      <c r="F532" s="1">
        <v>28617</v>
      </c>
      <c r="G532" t="s">
        <v>20</v>
      </c>
      <c r="H532" t="s">
        <v>584</v>
      </c>
      <c r="I532" t="s">
        <v>20</v>
      </c>
      <c r="J532" t="s">
        <v>20</v>
      </c>
      <c r="K532" t="s">
        <v>20</v>
      </c>
      <c r="L532" t="s">
        <v>20</v>
      </c>
      <c r="M532" t="s">
        <v>20</v>
      </c>
      <c r="N532" t="s">
        <v>20</v>
      </c>
      <c r="O532" t="s">
        <v>20</v>
      </c>
      <c r="P532" t="s">
        <v>20</v>
      </c>
      <c r="Q532" t="s">
        <v>20</v>
      </c>
      <c r="R532" t="s">
        <v>20</v>
      </c>
    </row>
    <row r="533" spans="1:18" x14ac:dyDescent="0.3">
      <c r="A533">
        <v>532</v>
      </c>
      <c r="B533">
        <v>1978</v>
      </c>
      <c r="C533">
        <v>6</v>
      </c>
      <c r="D533">
        <v>40</v>
      </c>
      <c r="E533" t="s">
        <v>41</v>
      </c>
      <c r="F533" s="1">
        <v>28631</v>
      </c>
      <c r="G533" t="s">
        <v>20</v>
      </c>
      <c r="H533" t="s">
        <v>585</v>
      </c>
      <c r="I533" t="s">
        <v>20</v>
      </c>
      <c r="J533" t="s">
        <v>20</v>
      </c>
      <c r="K533" t="s">
        <v>20</v>
      </c>
      <c r="L533" t="s">
        <v>20</v>
      </c>
      <c r="M533" t="s">
        <v>20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</row>
    <row r="534" spans="1:18" x14ac:dyDescent="0.3">
      <c r="A534">
        <v>533</v>
      </c>
      <c r="B534">
        <v>1978</v>
      </c>
      <c r="C534">
        <v>7</v>
      </c>
      <c r="D534">
        <v>45</v>
      </c>
      <c r="E534" t="s">
        <v>27</v>
      </c>
      <c r="F534" s="1">
        <v>28645</v>
      </c>
      <c r="G534" t="s">
        <v>20</v>
      </c>
      <c r="H534" t="s">
        <v>586</v>
      </c>
      <c r="I534" t="s">
        <v>20</v>
      </c>
      <c r="J534" t="s">
        <v>20</v>
      </c>
      <c r="K534" t="s">
        <v>20</v>
      </c>
      <c r="L534" t="s">
        <v>20</v>
      </c>
      <c r="M534" t="s">
        <v>20</v>
      </c>
      <c r="N534" t="s">
        <v>20</v>
      </c>
      <c r="O534" t="s">
        <v>20</v>
      </c>
      <c r="P534" t="s">
        <v>20</v>
      </c>
      <c r="Q534" t="s">
        <v>20</v>
      </c>
      <c r="R534" t="s">
        <v>20</v>
      </c>
    </row>
    <row r="535" spans="1:18" x14ac:dyDescent="0.3">
      <c r="A535">
        <v>534</v>
      </c>
      <c r="B535">
        <v>1978</v>
      </c>
      <c r="C535">
        <v>8</v>
      </c>
      <c r="D535">
        <v>47</v>
      </c>
      <c r="E535" t="s">
        <v>587</v>
      </c>
      <c r="F535" s="1">
        <v>28658</v>
      </c>
      <c r="G535" t="s">
        <v>20</v>
      </c>
      <c r="H535" t="s">
        <v>588</v>
      </c>
      <c r="I535" t="s">
        <v>20</v>
      </c>
      <c r="J535" t="s">
        <v>20</v>
      </c>
      <c r="K535" t="s">
        <v>20</v>
      </c>
      <c r="L535" t="s">
        <v>20</v>
      </c>
      <c r="M535" t="s">
        <v>20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</row>
    <row r="536" spans="1:18" x14ac:dyDescent="0.3">
      <c r="A536">
        <v>535</v>
      </c>
      <c r="B536">
        <v>1978</v>
      </c>
      <c r="C536">
        <v>9</v>
      </c>
      <c r="D536">
        <v>34</v>
      </c>
      <c r="E536" t="s">
        <v>61</v>
      </c>
      <c r="F536" s="1">
        <v>28673</v>
      </c>
      <c r="G536" t="s">
        <v>20</v>
      </c>
      <c r="H536" t="s">
        <v>589</v>
      </c>
      <c r="I536" t="s">
        <v>20</v>
      </c>
      <c r="J536" t="s">
        <v>20</v>
      </c>
      <c r="K536" t="s">
        <v>20</v>
      </c>
      <c r="L536" t="s">
        <v>20</v>
      </c>
      <c r="M536" t="s">
        <v>20</v>
      </c>
      <c r="N536" t="s">
        <v>20</v>
      </c>
      <c r="O536" t="s">
        <v>20</v>
      </c>
      <c r="P536" t="s">
        <v>20</v>
      </c>
      <c r="Q536" t="s">
        <v>20</v>
      </c>
      <c r="R536" t="s">
        <v>20</v>
      </c>
    </row>
    <row r="537" spans="1:18" x14ac:dyDescent="0.3">
      <c r="A537">
        <v>536</v>
      </c>
      <c r="B537">
        <v>1978</v>
      </c>
      <c r="C537">
        <v>10</v>
      </c>
      <c r="D537">
        <v>38</v>
      </c>
      <c r="E537" t="s">
        <v>33</v>
      </c>
      <c r="F537" s="1">
        <v>28687</v>
      </c>
      <c r="G537" t="s">
        <v>20</v>
      </c>
      <c r="H537" t="s">
        <v>590</v>
      </c>
      <c r="I537" t="s">
        <v>20</v>
      </c>
      <c r="J537" t="s">
        <v>20</v>
      </c>
      <c r="K537" t="s">
        <v>20</v>
      </c>
      <c r="L537" t="s">
        <v>20</v>
      </c>
      <c r="M537" t="s">
        <v>20</v>
      </c>
      <c r="N537" t="s">
        <v>20</v>
      </c>
      <c r="O537" t="s">
        <v>20</v>
      </c>
      <c r="P537" t="s">
        <v>20</v>
      </c>
      <c r="Q537" t="s">
        <v>20</v>
      </c>
      <c r="R537" t="s">
        <v>20</v>
      </c>
    </row>
    <row r="538" spans="1:18" x14ac:dyDescent="0.3">
      <c r="A538">
        <v>537</v>
      </c>
      <c r="B538">
        <v>1978</v>
      </c>
      <c r="C538">
        <v>11</v>
      </c>
      <c r="D538">
        <v>10</v>
      </c>
      <c r="E538" t="s">
        <v>35</v>
      </c>
      <c r="F538" s="1">
        <v>28701</v>
      </c>
      <c r="G538" t="s">
        <v>20</v>
      </c>
      <c r="H538" t="s">
        <v>591</v>
      </c>
      <c r="I538" t="s">
        <v>20</v>
      </c>
      <c r="J538" t="s">
        <v>20</v>
      </c>
      <c r="K538" t="s">
        <v>20</v>
      </c>
      <c r="L538" t="s">
        <v>20</v>
      </c>
      <c r="M538" t="s">
        <v>20</v>
      </c>
      <c r="N538" t="s">
        <v>20</v>
      </c>
      <c r="O538" t="s">
        <v>20</v>
      </c>
      <c r="P538" t="s">
        <v>20</v>
      </c>
      <c r="Q538" t="s">
        <v>20</v>
      </c>
      <c r="R538" t="s">
        <v>20</v>
      </c>
    </row>
    <row r="539" spans="1:18" x14ac:dyDescent="0.3">
      <c r="A539">
        <v>538</v>
      </c>
      <c r="B539">
        <v>1978</v>
      </c>
      <c r="C539">
        <v>12</v>
      </c>
      <c r="D539">
        <v>70</v>
      </c>
      <c r="E539" t="s">
        <v>152</v>
      </c>
      <c r="F539" s="1">
        <v>28715</v>
      </c>
      <c r="G539" t="s">
        <v>20</v>
      </c>
      <c r="H539" t="s">
        <v>592</v>
      </c>
      <c r="I539" t="s">
        <v>20</v>
      </c>
      <c r="J539" t="s">
        <v>20</v>
      </c>
      <c r="K539" t="s">
        <v>20</v>
      </c>
      <c r="L539" t="s">
        <v>20</v>
      </c>
      <c r="M539" t="s">
        <v>20</v>
      </c>
      <c r="N539" t="s">
        <v>20</v>
      </c>
      <c r="O539" t="s">
        <v>20</v>
      </c>
      <c r="P539" t="s">
        <v>20</v>
      </c>
      <c r="Q539" t="s">
        <v>20</v>
      </c>
      <c r="R539" t="s">
        <v>20</v>
      </c>
    </row>
    <row r="540" spans="1:18" x14ac:dyDescent="0.3">
      <c r="A540">
        <v>539</v>
      </c>
      <c r="B540">
        <v>1978</v>
      </c>
      <c r="C540">
        <v>13</v>
      </c>
      <c r="D540">
        <v>39</v>
      </c>
      <c r="E540" t="s">
        <v>478</v>
      </c>
      <c r="F540" s="1">
        <v>28729</v>
      </c>
      <c r="G540" t="s">
        <v>20</v>
      </c>
      <c r="H540" t="s">
        <v>593</v>
      </c>
      <c r="I540" t="s">
        <v>20</v>
      </c>
      <c r="J540" t="s">
        <v>20</v>
      </c>
      <c r="K540" t="s">
        <v>20</v>
      </c>
      <c r="L540" t="s">
        <v>20</v>
      </c>
      <c r="M540" t="s">
        <v>20</v>
      </c>
      <c r="N540" t="s">
        <v>20</v>
      </c>
      <c r="O540" t="s">
        <v>20</v>
      </c>
      <c r="P540" t="s">
        <v>20</v>
      </c>
      <c r="Q540" t="s">
        <v>20</v>
      </c>
      <c r="R540" t="s">
        <v>20</v>
      </c>
    </row>
    <row r="541" spans="1:18" x14ac:dyDescent="0.3">
      <c r="A541">
        <v>540</v>
      </c>
      <c r="B541">
        <v>1978</v>
      </c>
      <c r="C541">
        <v>14</v>
      </c>
      <c r="D541">
        <v>14</v>
      </c>
      <c r="E541" t="s">
        <v>43</v>
      </c>
      <c r="F541" s="1">
        <v>28743</v>
      </c>
      <c r="G541" t="s">
        <v>20</v>
      </c>
      <c r="H541" t="s">
        <v>594</v>
      </c>
      <c r="I541" t="s">
        <v>20</v>
      </c>
      <c r="J541" t="s">
        <v>20</v>
      </c>
      <c r="K541" t="s">
        <v>20</v>
      </c>
      <c r="L541" t="s">
        <v>20</v>
      </c>
      <c r="M541" t="s">
        <v>20</v>
      </c>
      <c r="N541" t="s">
        <v>20</v>
      </c>
      <c r="O541" t="s">
        <v>20</v>
      </c>
      <c r="P541" t="s">
        <v>20</v>
      </c>
      <c r="Q541" t="s">
        <v>20</v>
      </c>
      <c r="R541" t="s">
        <v>20</v>
      </c>
    </row>
    <row r="542" spans="1:18" x14ac:dyDescent="0.3">
      <c r="A542">
        <v>541</v>
      </c>
      <c r="B542">
        <v>1978</v>
      </c>
      <c r="C542">
        <v>15</v>
      </c>
      <c r="D542">
        <v>46</v>
      </c>
      <c r="E542" t="s">
        <v>79</v>
      </c>
      <c r="F542" s="1">
        <v>28764</v>
      </c>
      <c r="G542" t="s">
        <v>20</v>
      </c>
      <c r="H542" t="s">
        <v>595</v>
      </c>
      <c r="I542" t="s">
        <v>20</v>
      </c>
      <c r="J542" t="s">
        <v>20</v>
      </c>
      <c r="K542" t="s">
        <v>20</v>
      </c>
      <c r="L542" t="s">
        <v>20</v>
      </c>
      <c r="M542" t="s">
        <v>20</v>
      </c>
      <c r="N542" t="s">
        <v>20</v>
      </c>
      <c r="O542" t="s">
        <v>20</v>
      </c>
      <c r="P542" t="s">
        <v>20</v>
      </c>
      <c r="Q542" t="s">
        <v>20</v>
      </c>
      <c r="R542" t="s">
        <v>20</v>
      </c>
    </row>
    <row r="543" spans="1:18" x14ac:dyDescent="0.3">
      <c r="A543">
        <v>542</v>
      </c>
      <c r="B543">
        <v>1978</v>
      </c>
      <c r="C543">
        <v>16</v>
      </c>
      <c r="D543">
        <v>7</v>
      </c>
      <c r="E543" t="s">
        <v>59</v>
      </c>
      <c r="F543" s="1">
        <v>28771</v>
      </c>
      <c r="G543" t="s">
        <v>20</v>
      </c>
      <c r="H543" t="s">
        <v>596</v>
      </c>
      <c r="I543" t="s">
        <v>20</v>
      </c>
      <c r="J543" t="s">
        <v>20</v>
      </c>
      <c r="K543" t="s">
        <v>20</v>
      </c>
      <c r="L543" t="s">
        <v>20</v>
      </c>
      <c r="M543" t="s">
        <v>20</v>
      </c>
      <c r="N543" t="s">
        <v>20</v>
      </c>
      <c r="O543" t="s">
        <v>20</v>
      </c>
      <c r="P543" t="s">
        <v>20</v>
      </c>
      <c r="Q543" t="s">
        <v>20</v>
      </c>
      <c r="R543" t="s">
        <v>20</v>
      </c>
    </row>
    <row r="544" spans="1:18" x14ac:dyDescent="0.3">
      <c r="A544">
        <v>543</v>
      </c>
      <c r="B544">
        <v>1977</v>
      </c>
      <c r="C544">
        <v>1</v>
      </c>
      <c r="D544">
        <v>25</v>
      </c>
      <c r="E544" t="s">
        <v>233</v>
      </c>
      <c r="F544" s="1">
        <v>28134</v>
      </c>
      <c r="G544" t="s">
        <v>20</v>
      </c>
      <c r="H544" t="s">
        <v>597</v>
      </c>
      <c r="I544" t="s">
        <v>20</v>
      </c>
      <c r="J544" t="s">
        <v>20</v>
      </c>
      <c r="K544" t="s">
        <v>20</v>
      </c>
      <c r="L544" t="s">
        <v>20</v>
      </c>
      <c r="M544" t="s">
        <v>20</v>
      </c>
      <c r="N544" t="s">
        <v>20</v>
      </c>
      <c r="O544" t="s">
        <v>20</v>
      </c>
      <c r="P544" t="s">
        <v>20</v>
      </c>
      <c r="Q544" t="s">
        <v>20</v>
      </c>
      <c r="R544" t="s">
        <v>20</v>
      </c>
    </row>
    <row r="545" spans="1:18" x14ac:dyDescent="0.3">
      <c r="A545">
        <v>544</v>
      </c>
      <c r="B545">
        <v>1977</v>
      </c>
      <c r="C545">
        <v>2</v>
      </c>
      <c r="D545">
        <v>18</v>
      </c>
      <c r="E545" t="s">
        <v>49</v>
      </c>
      <c r="F545" s="1">
        <v>28148</v>
      </c>
      <c r="G545" t="s">
        <v>20</v>
      </c>
      <c r="H545" t="s">
        <v>598</v>
      </c>
      <c r="I545" t="s">
        <v>20</v>
      </c>
      <c r="J545" t="s">
        <v>20</v>
      </c>
      <c r="K545" t="s">
        <v>20</v>
      </c>
      <c r="L545" t="s">
        <v>20</v>
      </c>
      <c r="M545" t="s">
        <v>20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x14ac:dyDescent="0.3">
      <c r="A546">
        <v>545</v>
      </c>
      <c r="B546">
        <v>1977</v>
      </c>
      <c r="C546">
        <v>3</v>
      </c>
      <c r="D546">
        <v>30</v>
      </c>
      <c r="E546" t="s">
        <v>317</v>
      </c>
      <c r="F546" s="1">
        <v>28189</v>
      </c>
      <c r="G546" t="s">
        <v>20</v>
      </c>
      <c r="H546" t="s">
        <v>599</v>
      </c>
      <c r="I546" t="s">
        <v>20</v>
      </c>
      <c r="J546" t="s">
        <v>20</v>
      </c>
      <c r="K546" t="s">
        <v>20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x14ac:dyDescent="0.3">
      <c r="A547">
        <v>546</v>
      </c>
      <c r="B547">
        <v>1977</v>
      </c>
      <c r="C547">
        <v>4</v>
      </c>
      <c r="D547">
        <v>43</v>
      </c>
      <c r="E547" t="s">
        <v>503</v>
      </c>
      <c r="F547" s="1">
        <v>28218</v>
      </c>
      <c r="G547" t="s">
        <v>20</v>
      </c>
      <c r="H547" t="s">
        <v>600</v>
      </c>
      <c r="I547" t="s">
        <v>20</v>
      </c>
      <c r="J547" t="s">
        <v>20</v>
      </c>
      <c r="K547" t="s">
        <v>20</v>
      </c>
      <c r="L547" t="s">
        <v>20</v>
      </c>
      <c r="M547" t="s">
        <v>20</v>
      </c>
      <c r="N547" t="s">
        <v>20</v>
      </c>
      <c r="O547" t="s">
        <v>20</v>
      </c>
      <c r="P547" t="s">
        <v>20</v>
      </c>
      <c r="Q547" t="s">
        <v>20</v>
      </c>
      <c r="R547" t="s">
        <v>20</v>
      </c>
    </row>
    <row r="548" spans="1:18" x14ac:dyDescent="0.3">
      <c r="A548">
        <v>547</v>
      </c>
      <c r="B548">
        <v>1977</v>
      </c>
      <c r="C548">
        <v>5</v>
      </c>
      <c r="D548">
        <v>45</v>
      </c>
      <c r="E548" t="s">
        <v>27</v>
      </c>
      <c r="F548" s="1">
        <v>28253</v>
      </c>
      <c r="G548" t="s">
        <v>20</v>
      </c>
      <c r="H548" t="s">
        <v>601</v>
      </c>
      <c r="I548" t="s">
        <v>20</v>
      </c>
      <c r="J548" t="s">
        <v>20</v>
      </c>
      <c r="K548" t="s">
        <v>20</v>
      </c>
      <c r="L548" t="s">
        <v>20</v>
      </c>
      <c r="M548" t="s">
        <v>20</v>
      </c>
      <c r="N548" t="s">
        <v>20</v>
      </c>
      <c r="O548" t="s">
        <v>20</v>
      </c>
      <c r="P548" t="s">
        <v>20</v>
      </c>
      <c r="Q548" t="s">
        <v>20</v>
      </c>
      <c r="R548" t="s">
        <v>20</v>
      </c>
    </row>
    <row r="549" spans="1:18" x14ac:dyDescent="0.3">
      <c r="A549">
        <v>548</v>
      </c>
      <c r="B549">
        <v>1977</v>
      </c>
      <c r="C549">
        <v>6</v>
      </c>
      <c r="D549">
        <v>6</v>
      </c>
      <c r="E549" t="s">
        <v>29</v>
      </c>
      <c r="F549" s="1">
        <v>28267</v>
      </c>
      <c r="G549" t="s">
        <v>20</v>
      </c>
      <c r="H549" t="s">
        <v>602</v>
      </c>
      <c r="I549" t="s">
        <v>20</v>
      </c>
      <c r="J549" t="s">
        <v>20</v>
      </c>
      <c r="K549" t="s">
        <v>20</v>
      </c>
      <c r="L549" t="s">
        <v>20</v>
      </c>
      <c r="M549" t="s">
        <v>20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</row>
    <row r="550" spans="1:18" x14ac:dyDescent="0.3">
      <c r="A550">
        <v>549</v>
      </c>
      <c r="B550">
        <v>1977</v>
      </c>
      <c r="C550">
        <v>7</v>
      </c>
      <c r="D550">
        <v>40</v>
      </c>
      <c r="E550" t="s">
        <v>41</v>
      </c>
      <c r="F550" s="1">
        <v>28281</v>
      </c>
      <c r="G550" t="s">
        <v>20</v>
      </c>
      <c r="H550" t="s">
        <v>603</v>
      </c>
      <c r="I550" t="s">
        <v>20</v>
      </c>
      <c r="J550" t="s">
        <v>20</v>
      </c>
      <c r="K550" t="s">
        <v>20</v>
      </c>
      <c r="L550" t="s">
        <v>20</v>
      </c>
      <c r="M550" t="s">
        <v>20</v>
      </c>
      <c r="N550" t="s">
        <v>20</v>
      </c>
      <c r="O550" t="s">
        <v>20</v>
      </c>
      <c r="P550" t="s">
        <v>20</v>
      </c>
      <c r="Q550" t="s">
        <v>20</v>
      </c>
      <c r="R550" t="s">
        <v>20</v>
      </c>
    </row>
    <row r="551" spans="1:18" x14ac:dyDescent="0.3">
      <c r="A551">
        <v>550</v>
      </c>
      <c r="B551">
        <v>1977</v>
      </c>
      <c r="C551">
        <v>8</v>
      </c>
      <c r="D551">
        <v>47</v>
      </c>
      <c r="E551" t="s">
        <v>587</v>
      </c>
      <c r="F551" s="1">
        <v>28295</v>
      </c>
      <c r="G551" t="s">
        <v>20</v>
      </c>
      <c r="H551" t="s">
        <v>604</v>
      </c>
      <c r="I551" t="s">
        <v>20</v>
      </c>
      <c r="J551" t="s">
        <v>20</v>
      </c>
      <c r="K551" t="s">
        <v>20</v>
      </c>
      <c r="L551" t="s">
        <v>20</v>
      </c>
      <c r="M551" t="s">
        <v>20</v>
      </c>
      <c r="N551" t="s">
        <v>20</v>
      </c>
      <c r="O551" t="s">
        <v>20</v>
      </c>
      <c r="P551" t="s">
        <v>20</v>
      </c>
      <c r="Q551" t="s">
        <v>20</v>
      </c>
      <c r="R551" t="s">
        <v>20</v>
      </c>
    </row>
    <row r="552" spans="1:18" x14ac:dyDescent="0.3">
      <c r="A552">
        <v>551</v>
      </c>
      <c r="B552">
        <v>1977</v>
      </c>
      <c r="C552">
        <v>9</v>
      </c>
      <c r="D552">
        <v>41</v>
      </c>
      <c r="E552" t="s">
        <v>61</v>
      </c>
      <c r="F552" s="1">
        <v>28309</v>
      </c>
      <c r="G552" t="s">
        <v>20</v>
      </c>
      <c r="H552" t="s">
        <v>605</v>
      </c>
      <c r="I552" t="s">
        <v>20</v>
      </c>
      <c r="J552" t="s">
        <v>20</v>
      </c>
      <c r="K552" t="s">
        <v>20</v>
      </c>
      <c r="L552" t="s">
        <v>20</v>
      </c>
      <c r="M552" t="s">
        <v>20</v>
      </c>
      <c r="N552" t="s">
        <v>20</v>
      </c>
      <c r="O552" t="s">
        <v>20</v>
      </c>
      <c r="P552" t="s">
        <v>20</v>
      </c>
      <c r="Q552" t="s">
        <v>20</v>
      </c>
      <c r="R552" t="s">
        <v>20</v>
      </c>
    </row>
    <row r="553" spans="1:18" x14ac:dyDescent="0.3">
      <c r="A553">
        <v>552</v>
      </c>
      <c r="B553">
        <v>1977</v>
      </c>
      <c r="C553">
        <v>10</v>
      </c>
      <c r="D553">
        <v>9</v>
      </c>
      <c r="E553" t="s">
        <v>33</v>
      </c>
      <c r="F553" s="1">
        <v>28322</v>
      </c>
      <c r="G553" t="s">
        <v>20</v>
      </c>
      <c r="H553" t="s">
        <v>606</v>
      </c>
      <c r="I553" t="s">
        <v>20</v>
      </c>
      <c r="J553" t="s">
        <v>20</v>
      </c>
      <c r="K553" t="s">
        <v>20</v>
      </c>
      <c r="L553" t="s">
        <v>20</v>
      </c>
      <c r="M553" t="s">
        <v>20</v>
      </c>
      <c r="N553" t="s">
        <v>20</v>
      </c>
      <c r="O553" t="s">
        <v>20</v>
      </c>
      <c r="P553" t="s">
        <v>20</v>
      </c>
      <c r="Q553" t="s">
        <v>20</v>
      </c>
      <c r="R553" t="s">
        <v>20</v>
      </c>
    </row>
    <row r="554" spans="1:18" x14ac:dyDescent="0.3">
      <c r="A554">
        <v>553</v>
      </c>
      <c r="B554">
        <v>1977</v>
      </c>
      <c r="C554">
        <v>11</v>
      </c>
      <c r="D554">
        <v>10</v>
      </c>
      <c r="E554" t="s">
        <v>35</v>
      </c>
      <c r="F554" s="1">
        <v>28337</v>
      </c>
      <c r="G554" t="s">
        <v>20</v>
      </c>
      <c r="H554" t="s">
        <v>607</v>
      </c>
      <c r="I554" t="s">
        <v>20</v>
      </c>
      <c r="J554" t="s">
        <v>20</v>
      </c>
      <c r="K554" t="s">
        <v>20</v>
      </c>
      <c r="L554" t="s">
        <v>20</v>
      </c>
      <c r="M554" t="s">
        <v>20</v>
      </c>
      <c r="N554" t="s">
        <v>20</v>
      </c>
      <c r="O554" t="s">
        <v>20</v>
      </c>
      <c r="P554" t="s">
        <v>20</v>
      </c>
      <c r="Q554" t="s">
        <v>20</v>
      </c>
      <c r="R554" t="s">
        <v>20</v>
      </c>
    </row>
    <row r="555" spans="1:18" x14ac:dyDescent="0.3">
      <c r="A555">
        <v>554</v>
      </c>
      <c r="B555">
        <v>1977</v>
      </c>
      <c r="C555">
        <v>12</v>
      </c>
      <c r="D555">
        <v>70</v>
      </c>
      <c r="E555" t="s">
        <v>152</v>
      </c>
      <c r="F555" s="1">
        <v>28351</v>
      </c>
      <c r="G555" t="s">
        <v>20</v>
      </c>
      <c r="H555" t="s">
        <v>608</v>
      </c>
      <c r="I555" t="s">
        <v>20</v>
      </c>
      <c r="J555" t="s">
        <v>20</v>
      </c>
      <c r="K555" t="s">
        <v>20</v>
      </c>
      <c r="L555" t="s">
        <v>20</v>
      </c>
      <c r="M555" t="s">
        <v>20</v>
      </c>
      <c r="N555" t="s">
        <v>20</v>
      </c>
      <c r="O555" t="s">
        <v>20</v>
      </c>
      <c r="P555" t="s">
        <v>20</v>
      </c>
      <c r="Q555" t="s">
        <v>20</v>
      </c>
      <c r="R555" t="s">
        <v>20</v>
      </c>
    </row>
    <row r="556" spans="1:18" x14ac:dyDescent="0.3">
      <c r="A556">
        <v>555</v>
      </c>
      <c r="B556">
        <v>1977</v>
      </c>
      <c r="C556">
        <v>13</v>
      </c>
      <c r="D556">
        <v>39</v>
      </c>
      <c r="E556" t="s">
        <v>478</v>
      </c>
      <c r="F556" s="1">
        <v>28365</v>
      </c>
      <c r="G556" t="s">
        <v>20</v>
      </c>
      <c r="H556" t="s">
        <v>609</v>
      </c>
      <c r="I556" t="s">
        <v>20</v>
      </c>
      <c r="J556" t="s">
        <v>20</v>
      </c>
      <c r="K556" t="s">
        <v>20</v>
      </c>
      <c r="L556" t="s">
        <v>20</v>
      </c>
      <c r="M556" t="s">
        <v>20</v>
      </c>
      <c r="N556" t="s">
        <v>20</v>
      </c>
      <c r="O556" t="s">
        <v>20</v>
      </c>
      <c r="P556" t="s">
        <v>20</v>
      </c>
      <c r="Q556" t="s">
        <v>20</v>
      </c>
      <c r="R556" t="s">
        <v>20</v>
      </c>
    </row>
    <row r="557" spans="1:18" x14ac:dyDescent="0.3">
      <c r="A557">
        <v>556</v>
      </c>
      <c r="B557">
        <v>1977</v>
      </c>
      <c r="C557">
        <v>14</v>
      </c>
      <c r="D557">
        <v>14</v>
      </c>
      <c r="E557" t="s">
        <v>43</v>
      </c>
      <c r="F557" s="1">
        <v>28379</v>
      </c>
      <c r="G557" t="s">
        <v>20</v>
      </c>
      <c r="H557" t="s">
        <v>610</v>
      </c>
      <c r="I557" t="s">
        <v>20</v>
      </c>
      <c r="J557" t="s">
        <v>20</v>
      </c>
      <c r="K557" t="s">
        <v>20</v>
      </c>
      <c r="L557" t="s">
        <v>20</v>
      </c>
      <c r="M557" t="s">
        <v>20</v>
      </c>
      <c r="N557" t="s">
        <v>20</v>
      </c>
      <c r="O557" t="s">
        <v>20</v>
      </c>
      <c r="P557" t="s">
        <v>20</v>
      </c>
      <c r="Q557" t="s">
        <v>20</v>
      </c>
      <c r="R557" t="s">
        <v>20</v>
      </c>
    </row>
    <row r="558" spans="1:18" x14ac:dyDescent="0.3">
      <c r="A558">
        <v>557</v>
      </c>
      <c r="B558">
        <v>1977</v>
      </c>
      <c r="C558">
        <v>15</v>
      </c>
      <c r="D558">
        <v>46</v>
      </c>
      <c r="E558" t="s">
        <v>79</v>
      </c>
      <c r="F558" s="1">
        <v>28400</v>
      </c>
      <c r="G558" t="s">
        <v>20</v>
      </c>
      <c r="H558" t="s">
        <v>611</v>
      </c>
      <c r="I558" t="s">
        <v>20</v>
      </c>
      <c r="J558" t="s">
        <v>20</v>
      </c>
      <c r="K558" t="s">
        <v>20</v>
      </c>
      <c r="L558" t="s">
        <v>20</v>
      </c>
      <c r="M558" t="s">
        <v>20</v>
      </c>
      <c r="N558" t="s">
        <v>20</v>
      </c>
      <c r="O558" t="s">
        <v>20</v>
      </c>
      <c r="P558" t="s">
        <v>20</v>
      </c>
      <c r="Q558" t="s">
        <v>20</v>
      </c>
      <c r="R558" t="s">
        <v>20</v>
      </c>
    </row>
    <row r="559" spans="1:18" x14ac:dyDescent="0.3">
      <c r="A559">
        <v>558</v>
      </c>
      <c r="B559">
        <v>1977</v>
      </c>
      <c r="C559">
        <v>16</v>
      </c>
      <c r="D559">
        <v>48</v>
      </c>
      <c r="E559" t="s">
        <v>59</v>
      </c>
      <c r="F559" s="1">
        <v>28407</v>
      </c>
      <c r="G559" t="s">
        <v>20</v>
      </c>
      <c r="H559" t="s">
        <v>612</v>
      </c>
      <c r="I559" t="s">
        <v>20</v>
      </c>
      <c r="J559" t="s">
        <v>20</v>
      </c>
      <c r="K559" t="s">
        <v>20</v>
      </c>
      <c r="L559" t="s">
        <v>20</v>
      </c>
      <c r="M559" t="s">
        <v>20</v>
      </c>
      <c r="N559" t="s">
        <v>20</v>
      </c>
      <c r="O559" t="s">
        <v>20</v>
      </c>
      <c r="P559" t="s">
        <v>20</v>
      </c>
      <c r="Q559" t="s">
        <v>20</v>
      </c>
      <c r="R559" t="s">
        <v>20</v>
      </c>
    </row>
    <row r="560" spans="1:18" x14ac:dyDescent="0.3">
      <c r="A560">
        <v>559</v>
      </c>
      <c r="B560">
        <v>1977</v>
      </c>
      <c r="C560">
        <v>17</v>
      </c>
      <c r="D560">
        <v>16</v>
      </c>
      <c r="E560" t="s">
        <v>47</v>
      </c>
      <c r="F560" s="1">
        <v>28421</v>
      </c>
      <c r="G560" t="s">
        <v>20</v>
      </c>
      <c r="H560" t="s">
        <v>613</v>
      </c>
      <c r="I560" t="s">
        <v>20</v>
      </c>
      <c r="J560" t="s">
        <v>20</v>
      </c>
      <c r="K560" t="s">
        <v>20</v>
      </c>
      <c r="L560" t="s">
        <v>20</v>
      </c>
      <c r="M560" t="s">
        <v>20</v>
      </c>
      <c r="N560" t="s">
        <v>20</v>
      </c>
      <c r="O560" t="s">
        <v>20</v>
      </c>
      <c r="P560" t="s">
        <v>20</v>
      </c>
      <c r="Q560" t="s">
        <v>20</v>
      </c>
      <c r="R560" t="s">
        <v>20</v>
      </c>
    </row>
    <row r="561" spans="1:18" x14ac:dyDescent="0.3">
      <c r="A561">
        <v>560</v>
      </c>
      <c r="B561">
        <v>1976</v>
      </c>
      <c r="C561">
        <v>1</v>
      </c>
      <c r="D561">
        <v>18</v>
      </c>
      <c r="E561" t="s">
        <v>49</v>
      </c>
      <c r="F561" s="1">
        <v>27784</v>
      </c>
      <c r="G561" t="s">
        <v>20</v>
      </c>
      <c r="H561" t="s">
        <v>614</v>
      </c>
      <c r="I561" t="s">
        <v>20</v>
      </c>
      <c r="J561" t="s">
        <v>20</v>
      </c>
      <c r="K561" t="s">
        <v>20</v>
      </c>
      <c r="L561" t="s">
        <v>20</v>
      </c>
      <c r="M561" t="s">
        <v>20</v>
      </c>
      <c r="N561" t="s">
        <v>20</v>
      </c>
      <c r="O561" t="s">
        <v>20</v>
      </c>
      <c r="P561" t="s">
        <v>20</v>
      </c>
      <c r="Q561" t="s">
        <v>20</v>
      </c>
      <c r="R561" t="s">
        <v>20</v>
      </c>
    </row>
    <row r="562" spans="1:18" x14ac:dyDescent="0.3">
      <c r="A562">
        <v>561</v>
      </c>
      <c r="B562">
        <v>1976</v>
      </c>
      <c r="C562">
        <v>2</v>
      </c>
      <c r="D562">
        <v>30</v>
      </c>
      <c r="E562" t="s">
        <v>317</v>
      </c>
      <c r="F562" s="1">
        <v>27825</v>
      </c>
      <c r="G562" t="s">
        <v>20</v>
      </c>
      <c r="H562" t="s">
        <v>615</v>
      </c>
      <c r="I562" t="s">
        <v>20</v>
      </c>
      <c r="J562" t="s">
        <v>20</v>
      </c>
      <c r="K562" t="s">
        <v>20</v>
      </c>
      <c r="L562" t="s">
        <v>20</v>
      </c>
      <c r="M562" t="s">
        <v>20</v>
      </c>
      <c r="N562" t="s">
        <v>20</v>
      </c>
      <c r="O562" t="s">
        <v>20</v>
      </c>
      <c r="P562" t="s">
        <v>20</v>
      </c>
      <c r="Q562" t="s">
        <v>20</v>
      </c>
      <c r="R562" t="s">
        <v>20</v>
      </c>
    </row>
    <row r="563" spans="1:18" x14ac:dyDescent="0.3">
      <c r="A563">
        <v>562</v>
      </c>
      <c r="B563">
        <v>1976</v>
      </c>
      <c r="C563">
        <v>3</v>
      </c>
      <c r="D563">
        <v>43</v>
      </c>
      <c r="E563" t="s">
        <v>503</v>
      </c>
      <c r="F563" s="1">
        <v>27847</v>
      </c>
      <c r="G563" t="s">
        <v>20</v>
      </c>
      <c r="H563" t="s">
        <v>616</v>
      </c>
      <c r="I563" t="s">
        <v>20</v>
      </c>
      <c r="J563" t="s">
        <v>20</v>
      </c>
      <c r="K563" t="s">
        <v>20</v>
      </c>
      <c r="L563" t="s">
        <v>20</v>
      </c>
      <c r="M563" t="s">
        <v>20</v>
      </c>
      <c r="N563" t="s">
        <v>20</v>
      </c>
      <c r="O563" t="s">
        <v>20</v>
      </c>
      <c r="P563" t="s">
        <v>20</v>
      </c>
      <c r="Q563" t="s">
        <v>20</v>
      </c>
      <c r="R563" t="s">
        <v>20</v>
      </c>
    </row>
    <row r="564" spans="1:18" x14ac:dyDescent="0.3">
      <c r="A564">
        <v>563</v>
      </c>
      <c r="B564">
        <v>1976</v>
      </c>
      <c r="C564">
        <v>4</v>
      </c>
      <c r="D564">
        <v>45</v>
      </c>
      <c r="E564" t="s">
        <v>27</v>
      </c>
      <c r="F564" s="1">
        <v>27882</v>
      </c>
      <c r="G564" t="s">
        <v>20</v>
      </c>
      <c r="H564" t="s">
        <v>617</v>
      </c>
      <c r="I564" t="s">
        <v>20</v>
      </c>
      <c r="J564" t="s">
        <v>20</v>
      </c>
      <c r="K564" t="s">
        <v>20</v>
      </c>
      <c r="L564" t="s">
        <v>20</v>
      </c>
      <c r="M564" t="s">
        <v>20</v>
      </c>
      <c r="N564" t="s">
        <v>20</v>
      </c>
      <c r="O564" t="s">
        <v>20</v>
      </c>
      <c r="P564" t="s">
        <v>20</v>
      </c>
      <c r="Q564" t="s">
        <v>20</v>
      </c>
      <c r="R564" t="s">
        <v>20</v>
      </c>
    </row>
    <row r="565" spans="1:18" x14ac:dyDescent="0.3">
      <c r="A565">
        <v>564</v>
      </c>
      <c r="B565">
        <v>1976</v>
      </c>
      <c r="C565">
        <v>5</v>
      </c>
      <c r="D565">
        <v>40</v>
      </c>
      <c r="E565" t="s">
        <v>41</v>
      </c>
      <c r="F565" s="1">
        <v>27896</v>
      </c>
      <c r="G565" t="s">
        <v>20</v>
      </c>
      <c r="H565" t="s">
        <v>618</v>
      </c>
      <c r="I565" t="s">
        <v>20</v>
      </c>
      <c r="J565" t="s">
        <v>20</v>
      </c>
      <c r="K565" t="s">
        <v>20</v>
      </c>
      <c r="L565" t="s">
        <v>20</v>
      </c>
      <c r="M565" t="s">
        <v>20</v>
      </c>
      <c r="N565" t="s">
        <v>20</v>
      </c>
      <c r="O565" t="s">
        <v>20</v>
      </c>
      <c r="P565" t="s">
        <v>20</v>
      </c>
      <c r="Q565" t="s">
        <v>20</v>
      </c>
      <c r="R565" t="s">
        <v>20</v>
      </c>
    </row>
    <row r="566" spans="1:18" x14ac:dyDescent="0.3">
      <c r="A566">
        <v>565</v>
      </c>
      <c r="B566">
        <v>1976</v>
      </c>
      <c r="C566">
        <v>6</v>
      </c>
      <c r="D566">
        <v>6</v>
      </c>
      <c r="E566" t="s">
        <v>29</v>
      </c>
      <c r="F566" s="1">
        <v>27910</v>
      </c>
      <c r="G566" t="s">
        <v>20</v>
      </c>
      <c r="H566" t="s">
        <v>619</v>
      </c>
      <c r="I566" t="s">
        <v>20</v>
      </c>
      <c r="J566" t="s">
        <v>20</v>
      </c>
      <c r="K566" t="s">
        <v>20</v>
      </c>
      <c r="L566" t="s">
        <v>20</v>
      </c>
      <c r="M566" t="s">
        <v>20</v>
      </c>
      <c r="N566" t="s">
        <v>20</v>
      </c>
      <c r="O566" t="s">
        <v>20</v>
      </c>
      <c r="P566" t="s">
        <v>20</v>
      </c>
      <c r="Q566" t="s">
        <v>20</v>
      </c>
      <c r="R566" t="s">
        <v>20</v>
      </c>
    </row>
    <row r="567" spans="1:18" x14ac:dyDescent="0.3">
      <c r="A567">
        <v>566</v>
      </c>
      <c r="B567">
        <v>1976</v>
      </c>
      <c r="C567">
        <v>7</v>
      </c>
      <c r="D567">
        <v>47</v>
      </c>
      <c r="E567" t="s">
        <v>587</v>
      </c>
      <c r="F567" s="1">
        <v>27924</v>
      </c>
      <c r="G567" t="s">
        <v>20</v>
      </c>
      <c r="H567" t="s">
        <v>620</v>
      </c>
      <c r="I567" t="s">
        <v>20</v>
      </c>
      <c r="J567" t="s">
        <v>20</v>
      </c>
      <c r="K567" t="s">
        <v>20</v>
      </c>
      <c r="L567" t="s">
        <v>20</v>
      </c>
      <c r="M567" t="s">
        <v>20</v>
      </c>
      <c r="N567" t="s">
        <v>20</v>
      </c>
      <c r="O567" t="s">
        <v>20</v>
      </c>
      <c r="P567" t="s">
        <v>20</v>
      </c>
      <c r="Q567" t="s">
        <v>20</v>
      </c>
      <c r="R567" t="s">
        <v>20</v>
      </c>
    </row>
    <row r="568" spans="1:18" x14ac:dyDescent="0.3">
      <c r="A568">
        <v>567</v>
      </c>
      <c r="B568">
        <v>1976</v>
      </c>
      <c r="C568">
        <v>8</v>
      </c>
      <c r="D568">
        <v>34</v>
      </c>
      <c r="E568" t="s">
        <v>61</v>
      </c>
      <c r="F568" s="1">
        <v>27945</v>
      </c>
      <c r="G568" t="s">
        <v>20</v>
      </c>
      <c r="H568" t="s">
        <v>621</v>
      </c>
      <c r="I568" t="s">
        <v>20</v>
      </c>
      <c r="J568" t="s">
        <v>20</v>
      </c>
      <c r="K568" t="s">
        <v>20</v>
      </c>
      <c r="L568" t="s">
        <v>20</v>
      </c>
      <c r="M568" t="s">
        <v>20</v>
      </c>
      <c r="N568" t="s">
        <v>20</v>
      </c>
      <c r="O568" t="s">
        <v>20</v>
      </c>
      <c r="P568" t="s">
        <v>20</v>
      </c>
      <c r="Q568" t="s">
        <v>20</v>
      </c>
      <c r="R568" t="s">
        <v>20</v>
      </c>
    </row>
    <row r="569" spans="1:18" x14ac:dyDescent="0.3">
      <c r="A569">
        <v>568</v>
      </c>
      <c r="B569">
        <v>1976</v>
      </c>
      <c r="C569">
        <v>9</v>
      </c>
      <c r="D569">
        <v>38</v>
      </c>
      <c r="E569" t="s">
        <v>33</v>
      </c>
      <c r="F569" s="1">
        <v>27959</v>
      </c>
      <c r="G569" t="s">
        <v>20</v>
      </c>
      <c r="H569" t="s">
        <v>622</v>
      </c>
      <c r="I569" t="s">
        <v>20</v>
      </c>
      <c r="J569" t="s">
        <v>20</v>
      </c>
      <c r="K569" t="s">
        <v>20</v>
      </c>
      <c r="L569" t="s">
        <v>20</v>
      </c>
      <c r="M569" t="s">
        <v>20</v>
      </c>
      <c r="N569" t="s">
        <v>20</v>
      </c>
      <c r="O569" t="s">
        <v>20</v>
      </c>
      <c r="P569" t="s">
        <v>20</v>
      </c>
      <c r="Q569" t="s">
        <v>20</v>
      </c>
      <c r="R569" t="s">
        <v>20</v>
      </c>
    </row>
    <row r="570" spans="1:18" x14ac:dyDescent="0.3">
      <c r="A570">
        <v>569</v>
      </c>
      <c r="B570">
        <v>1976</v>
      </c>
      <c r="C570">
        <v>10</v>
      </c>
      <c r="D570">
        <v>20</v>
      </c>
      <c r="E570" t="s">
        <v>35</v>
      </c>
      <c r="F570" s="1">
        <v>27973</v>
      </c>
      <c r="G570" t="s">
        <v>20</v>
      </c>
      <c r="H570" t="s">
        <v>623</v>
      </c>
      <c r="I570" t="s">
        <v>20</v>
      </c>
      <c r="J570" t="s">
        <v>20</v>
      </c>
      <c r="K570" t="s">
        <v>20</v>
      </c>
      <c r="L570" t="s">
        <v>20</v>
      </c>
      <c r="M570" t="s">
        <v>20</v>
      </c>
      <c r="N570" t="s">
        <v>20</v>
      </c>
      <c r="O570" t="s">
        <v>20</v>
      </c>
      <c r="P570" t="s">
        <v>20</v>
      </c>
      <c r="Q570" t="s">
        <v>20</v>
      </c>
      <c r="R570" t="s">
        <v>20</v>
      </c>
    </row>
    <row r="571" spans="1:18" x14ac:dyDescent="0.3">
      <c r="A571">
        <v>570</v>
      </c>
      <c r="B571">
        <v>1976</v>
      </c>
      <c r="C571">
        <v>11</v>
      </c>
      <c r="D571">
        <v>70</v>
      </c>
      <c r="E571" t="s">
        <v>152</v>
      </c>
      <c r="F571" s="1">
        <v>27987</v>
      </c>
      <c r="G571" t="s">
        <v>20</v>
      </c>
      <c r="H571" t="s">
        <v>624</v>
      </c>
      <c r="I571" t="s">
        <v>20</v>
      </c>
      <c r="J571" t="s">
        <v>20</v>
      </c>
      <c r="K571" t="s">
        <v>20</v>
      </c>
      <c r="L571" t="s">
        <v>20</v>
      </c>
      <c r="M571" t="s">
        <v>20</v>
      </c>
      <c r="N571" t="s">
        <v>20</v>
      </c>
      <c r="O571" t="s">
        <v>20</v>
      </c>
      <c r="P571" t="s">
        <v>20</v>
      </c>
      <c r="Q571" t="s">
        <v>20</v>
      </c>
      <c r="R571" t="s">
        <v>20</v>
      </c>
    </row>
    <row r="572" spans="1:18" x14ac:dyDescent="0.3">
      <c r="A572">
        <v>571</v>
      </c>
      <c r="B572">
        <v>1976</v>
      </c>
      <c r="C572">
        <v>12</v>
      </c>
      <c r="D572">
        <v>39</v>
      </c>
      <c r="E572" t="s">
        <v>478</v>
      </c>
      <c r="F572" s="1">
        <v>28001</v>
      </c>
      <c r="G572" t="s">
        <v>20</v>
      </c>
      <c r="H572" t="s">
        <v>625</v>
      </c>
      <c r="I572" t="s">
        <v>20</v>
      </c>
      <c r="J572" t="s">
        <v>20</v>
      </c>
      <c r="K572" t="s">
        <v>20</v>
      </c>
      <c r="L572" t="s">
        <v>20</v>
      </c>
      <c r="M572" t="s">
        <v>20</v>
      </c>
      <c r="N572" t="s">
        <v>20</v>
      </c>
      <c r="O572" t="s">
        <v>20</v>
      </c>
      <c r="P572" t="s">
        <v>20</v>
      </c>
      <c r="Q572" t="s">
        <v>20</v>
      </c>
      <c r="R572" t="s">
        <v>20</v>
      </c>
    </row>
    <row r="573" spans="1:18" x14ac:dyDescent="0.3">
      <c r="A573">
        <v>572</v>
      </c>
      <c r="B573">
        <v>1976</v>
      </c>
      <c r="C573">
        <v>13</v>
      </c>
      <c r="D573">
        <v>14</v>
      </c>
      <c r="E573" t="s">
        <v>43</v>
      </c>
      <c r="F573" s="1">
        <v>28015</v>
      </c>
      <c r="G573" t="s">
        <v>20</v>
      </c>
      <c r="H573" t="s">
        <v>626</v>
      </c>
      <c r="I573" t="s">
        <v>20</v>
      </c>
      <c r="J573" t="s">
        <v>20</v>
      </c>
      <c r="K573" t="s">
        <v>20</v>
      </c>
      <c r="L573" t="s">
        <v>20</v>
      </c>
      <c r="M573" t="s">
        <v>20</v>
      </c>
      <c r="N573" t="s">
        <v>20</v>
      </c>
      <c r="O573" t="s">
        <v>20</v>
      </c>
      <c r="P573" t="s">
        <v>20</v>
      </c>
      <c r="Q573" t="s">
        <v>20</v>
      </c>
      <c r="R573" t="s">
        <v>20</v>
      </c>
    </row>
    <row r="574" spans="1:18" x14ac:dyDescent="0.3">
      <c r="A574">
        <v>573</v>
      </c>
      <c r="B574">
        <v>1976</v>
      </c>
      <c r="C574">
        <v>14</v>
      </c>
      <c r="D574">
        <v>48</v>
      </c>
      <c r="E574" t="s">
        <v>59</v>
      </c>
      <c r="F574" s="1">
        <v>28036</v>
      </c>
      <c r="G574" t="s">
        <v>20</v>
      </c>
      <c r="H574" t="s">
        <v>627</v>
      </c>
      <c r="I574" t="s">
        <v>20</v>
      </c>
      <c r="J574" t="s">
        <v>20</v>
      </c>
      <c r="K574" t="s">
        <v>20</v>
      </c>
      <c r="L574" t="s">
        <v>20</v>
      </c>
      <c r="M574" t="s">
        <v>20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3">
      <c r="A575">
        <v>574</v>
      </c>
      <c r="B575">
        <v>1976</v>
      </c>
      <c r="C575">
        <v>15</v>
      </c>
      <c r="D575">
        <v>46</v>
      </c>
      <c r="E575" t="s">
        <v>79</v>
      </c>
      <c r="F575" s="1">
        <v>28043</v>
      </c>
      <c r="G575" t="s">
        <v>20</v>
      </c>
      <c r="H575" t="s">
        <v>628</v>
      </c>
      <c r="I575" t="s">
        <v>20</v>
      </c>
      <c r="J575" t="s">
        <v>20</v>
      </c>
      <c r="K575" t="s">
        <v>20</v>
      </c>
      <c r="L575" t="s">
        <v>20</v>
      </c>
      <c r="M575" t="s">
        <v>20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x14ac:dyDescent="0.3">
      <c r="A576">
        <v>575</v>
      </c>
      <c r="B576">
        <v>1976</v>
      </c>
      <c r="C576">
        <v>16</v>
      </c>
      <c r="D576">
        <v>16</v>
      </c>
      <c r="E576" t="s">
        <v>47</v>
      </c>
      <c r="F576" s="1">
        <v>28057</v>
      </c>
      <c r="G576" t="s">
        <v>20</v>
      </c>
      <c r="H576" t="s">
        <v>629</v>
      </c>
      <c r="I576" t="s">
        <v>20</v>
      </c>
      <c r="J576" t="s">
        <v>20</v>
      </c>
      <c r="K576" t="s">
        <v>20</v>
      </c>
      <c r="L576" t="s">
        <v>20</v>
      </c>
      <c r="M576" t="s">
        <v>20</v>
      </c>
      <c r="N576" t="s">
        <v>20</v>
      </c>
      <c r="O576" t="s">
        <v>20</v>
      </c>
      <c r="P576" t="s">
        <v>20</v>
      </c>
      <c r="Q576" t="s">
        <v>20</v>
      </c>
      <c r="R576" t="s">
        <v>20</v>
      </c>
    </row>
    <row r="577" spans="1:18" x14ac:dyDescent="0.3">
      <c r="A577">
        <v>576</v>
      </c>
      <c r="B577">
        <v>1975</v>
      </c>
      <c r="C577">
        <v>1</v>
      </c>
      <c r="D577">
        <v>25</v>
      </c>
      <c r="E577" t="s">
        <v>233</v>
      </c>
      <c r="F577" s="1">
        <v>27406</v>
      </c>
      <c r="G577" t="s">
        <v>20</v>
      </c>
      <c r="H577" t="s">
        <v>630</v>
      </c>
      <c r="I577" t="s">
        <v>20</v>
      </c>
      <c r="J577" t="s">
        <v>20</v>
      </c>
      <c r="K577" t="s">
        <v>20</v>
      </c>
      <c r="L577" t="s">
        <v>20</v>
      </c>
      <c r="M577" t="s">
        <v>20</v>
      </c>
      <c r="N577" t="s">
        <v>20</v>
      </c>
      <c r="O577" t="s">
        <v>20</v>
      </c>
      <c r="P577" t="s">
        <v>20</v>
      </c>
      <c r="Q577" t="s">
        <v>20</v>
      </c>
      <c r="R577" t="s">
        <v>20</v>
      </c>
    </row>
    <row r="578" spans="1:18" x14ac:dyDescent="0.3">
      <c r="A578">
        <v>577</v>
      </c>
      <c r="B578">
        <v>1975</v>
      </c>
      <c r="C578">
        <v>2</v>
      </c>
      <c r="D578">
        <v>18</v>
      </c>
      <c r="E578" t="s">
        <v>49</v>
      </c>
      <c r="F578" s="1">
        <v>27420</v>
      </c>
      <c r="G578" t="s">
        <v>20</v>
      </c>
      <c r="H578" t="s">
        <v>631</v>
      </c>
      <c r="I578" t="s">
        <v>20</v>
      </c>
      <c r="J578" t="s">
        <v>20</v>
      </c>
      <c r="K578" t="s">
        <v>20</v>
      </c>
      <c r="L578" t="s">
        <v>20</v>
      </c>
      <c r="M578" t="s">
        <v>20</v>
      </c>
      <c r="N578" t="s">
        <v>20</v>
      </c>
      <c r="O578" t="s">
        <v>20</v>
      </c>
      <c r="P578" t="s">
        <v>20</v>
      </c>
      <c r="Q578" t="s">
        <v>20</v>
      </c>
      <c r="R578" t="s">
        <v>20</v>
      </c>
    </row>
    <row r="579" spans="1:18" x14ac:dyDescent="0.3">
      <c r="A579">
        <v>578</v>
      </c>
      <c r="B579">
        <v>1975</v>
      </c>
      <c r="C579">
        <v>3</v>
      </c>
      <c r="D579">
        <v>30</v>
      </c>
      <c r="E579" t="s">
        <v>317</v>
      </c>
      <c r="F579" s="1">
        <v>27454</v>
      </c>
      <c r="G579" t="s">
        <v>20</v>
      </c>
      <c r="H579" t="s">
        <v>632</v>
      </c>
      <c r="I579" t="s">
        <v>20</v>
      </c>
      <c r="J579" t="s">
        <v>20</v>
      </c>
      <c r="K579" t="s">
        <v>20</v>
      </c>
      <c r="L579" t="s">
        <v>20</v>
      </c>
      <c r="M579" t="s">
        <v>20</v>
      </c>
      <c r="N579" t="s">
        <v>20</v>
      </c>
      <c r="O579" t="s">
        <v>20</v>
      </c>
      <c r="P579" t="s">
        <v>20</v>
      </c>
      <c r="Q579" t="s">
        <v>20</v>
      </c>
      <c r="R579" t="s">
        <v>20</v>
      </c>
    </row>
    <row r="580" spans="1:18" x14ac:dyDescent="0.3">
      <c r="A580">
        <v>579</v>
      </c>
      <c r="B580">
        <v>1975</v>
      </c>
      <c r="C580">
        <v>4</v>
      </c>
      <c r="D580">
        <v>49</v>
      </c>
      <c r="E580" t="s">
        <v>27</v>
      </c>
      <c r="F580" s="1">
        <v>27511</v>
      </c>
      <c r="G580" t="s">
        <v>20</v>
      </c>
      <c r="H580" t="s">
        <v>633</v>
      </c>
      <c r="I580" t="s">
        <v>20</v>
      </c>
      <c r="J580" t="s">
        <v>20</v>
      </c>
      <c r="K580" t="s">
        <v>20</v>
      </c>
      <c r="L580" t="s">
        <v>20</v>
      </c>
      <c r="M580" t="s">
        <v>20</v>
      </c>
      <c r="N580" t="s">
        <v>20</v>
      </c>
      <c r="O580" t="s">
        <v>20</v>
      </c>
      <c r="P580" t="s">
        <v>20</v>
      </c>
      <c r="Q580" t="s">
        <v>20</v>
      </c>
      <c r="R580" t="s">
        <v>20</v>
      </c>
    </row>
    <row r="581" spans="1:18" x14ac:dyDescent="0.3">
      <c r="A581">
        <v>580</v>
      </c>
      <c r="B581">
        <v>1975</v>
      </c>
      <c r="C581">
        <v>5</v>
      </c>
      <c r="D581">
        <v>6</v>
      </c>
      <c r="E581" t="s">
        <v>29</v>
      </c>
      <c r="F581" s="1">
        <v>27525</v>
      </c>
      <c r="G581" t="s">
        <v>20</v>
      </c>
      <c r="H581" t="s">
        <v>634</v>
      </c>
      <c r="I581" t="s">
        <v>20</v>
      </c>
      <c r="J581" t="s">
        <v>20</v>
      </c>
      <c r="K581" t="s">
        <v>20</v>
      </c>
      <c r="L581" t="s">
        <v>20</v>
      </c>
      <c r="M581" t="s">
        <v>20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</row>
    <row r="582" spans="1:18" x14ac:dyDescent="0.3">
      <c r="A582">
        <v>581</v>
      </c>
      <c r="B582">
        <v>1975</v>
      </c>
      <c r="C582">
        <v>6</v>
      </c>
      <c r="D582">
        <v>40</v>
      </c>
      <c r="E582" t="s">
        <v>41</v>
      </c>
      <c r="F582" s="1">
        <v>27539</v>
      </c>
      <c r="G582" t="s">
        <v>20</v>
      </c>
      <c r="H582" t="s">
        <v>635</v>
      </c>
      <c r="I582" t="s">
        <v>20</v>
      </c>
      <c r="J582" t="s">
        <v>20</v>
      </c>
      <c r="K582" t="s">
        <v>20</v>
      </c>
      <c r="L582" t="s">
        <v>20</v>
      </c>
      <c r="M582" t="s">
        <v>20</v>
      </c>
      <c r="N582" t="s">
        <v>20</v>
      </c>
      <c r="O582" t="s">
        <v>20</v>
      </c>
      <c r="P582" t="s">
        <v>20</v>
      </c>
      <c r="Q582" t="s">
        <v>20</v>
      </c>
      <c r="R582" t="s">
        <v>20</v>
      </c>
    </row>
    <row r="583" spans="1:18" x14ac:dyDescent="0.3">
      <c r="A583">
        <v>582</v>
      </c>
      <c r="B583">
        <v>1975</v>
      </c>
      <c r="C583">
        <v>7</v>
      </c>
      <c r="D583">
        <v>47</v>
      </c>
      <c r="E583" t="s">
        <v>587</v>
      </c>
      <c r="F583" s="1">
        <v>27553</v>
      </c>
      <c r="G583" t="s">
        <v>20</v>
      </c>
      <c r="H583" t="s">
        <v>636</v>
      </c>
      <c r="I583" t="s">
        <v>20</v>
      </c>
      <c r="J583" t="s">
        <v>20</v>
      </c>
      <c r="K583" t="s">
        <v>20</v>
      </c>
      <c r="L583" t="s">
        <v>20</v>
      </c>
      <c r="M583" t="s">
        <v>20</v>
      </c>
      <c r="N583" t="s">
        <v>20</v>
      </c>
      <c r="O583" t="s">
        <v>20</v>
      </c>
      <c r="P583" t="s">
        <v>20</v>
      </c>
      <c r="Q583" t="s">
        <v>20</v>
      </c>
      <c r="R583" t="s">
        <v>20</v>
      </c>
    </row>
    <row r="584" spans="1:18" x14ac:dyDescent="0.3">
      <c r="A584">
        <v>583</v>
      </c>
      <c r="B584">
        <v>1975</v>
      </c>
      <c r="C584">
        <v>8</v>
      </c>
      <c r="D584">
        <v>39</v>
      </c>
      <c r="E584" t="s">
        <v>478</v>
      </c>
      <c r="F584" s="1">
        <v>27567</v>
      </c>
      <c r="G584" t="s">
        <v>20</v>
      </c>
      <c r="H584" t="s">
        <v>637</v>
      </c>
      <c r="I584" t="s">
        <v>20</v>
      </c>
      <c r="J584" t="s">
        <v>20</v>
      </c>
      <c r="K584" t="s">
        <v>20</v>
      </c>
      <c r="L584" t="s">
        <v>20</v>
      </c>
      <c r="M584" t="s">
        <v>20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</row>
    <row r="585" spans="1:18" x14ac:dyDescent="0.3">
      <c r="A585">
        <v>584</v>
      </c>
      <c r="B585">
        <v>1975</v>
      </c>
      <c r="C585">
        <v>9</v>
      </c>
      <c r="D585">
        <v>34</v>
      </c>
      <c r="E585" t="s">
        <v>61</v>
      </c>
      <c r="F585" s="1">
        <v>27581</v>
      </c>
      <c r="G585" t="s">
        <v>20</v>
      </c>
      <c r="H585" t="s">
        <v>638</v>
      </c>
      <c r="I585" t="s">
        <v>20</v>
      </c>
      <c r="J585" t="s">
        <v>20</v>
      </c>
      <c r="K585" t="s">
        <v>20</v>
      </c>
      <c r="L585" t="s">
        <v>20</v>
      </c>
      <c r="M585" t="s">
        <v>20</v>
      </c>
      <c r="N585" t="s">
        <v>20</v>
      </c>
      <c r="O585" t="s">
        <v>20</v>
      </c>
      <c r="P585" t="s">
        <v>20</v>
      </c>
      <c r="Q585" t="s">
        <v>20</v>
      </c>
      <c r="R585" t="s">
        <v>20</v>
      </c>
    </row>
    <row r="586" spans="1:18" x14ac:dyDescent="0.3">
      <c r="A586">
        <v>585</v>
      </c>
      <c r="B586">
        <v>1975</v>
      </c>
      <c r="C586">
        <v>10</v>
      </c>
      <c r="D586">
        <v>9</v>
      </c>
      <c r="E586" t="s">
        <v>33</v>
      </c>
      <c r="F586" s="1">
        <v>27594</v>
      </c>
      <c r="G586" t="s">
        <v>20</v>
      </c>
      <c r="H586" t="s">
        <v>639</v>
      </c>
      <c r="I586" t="s">
        <v>20</v>
      </c>
      <c r="J586" t="s">
        <v>20</v>
      </c>
      <c r="K586" t="s">
        <v>20</v>
      </c>
      <c r="L586" t="s">
        <v>20</v>
      </c>
      <c r="M586" t="s">
        <v>20</v>
      </c>
      <c r="N586" t="s">
        <v>20</v>
      </c>
      <c r="O586" t="s">
        <v>20</v>
      </c>
      <c r="P586" t="s">
        <v>20</v>
      </c>
      <c r="Q586" t="s">
        <v>20</v>
      </c>
      <c r="R586" t="s">
        <v>20</v>
      </c>
    </row>
    <row r="587" spans="1:18" x14ac:dyDescent="0.3">
      <c r="A587">
        <v>586</v>
      </c>
      <c r="B587">
        <v>1975</v>
      </c>
      <c r="C587">
        <v>11</v>
      </c>
      <c r="D587">
        <v>20</v>
      </c>
      <c r="E587" t="s">
        <v>35</v>
      </c>
      <c r="F587" s="1">
        <v>27609</v>
      </c>
      <c r="G587" t="s">
        <v>20</v>
      </c>
      <c r="H587" t="s">
        <v>640</v>
      </c>
      <c r="I587" t="s">
        <v>20</v>
      </c>
      <c r="J587" t="s">
        <v>20</v>
      </c>
      <c r="K587" t="s">
        <v>20</v>
      </c>
      <c r="L587" t="s">
        <v>20</v>
      </c>
      <c r="M587" t="s">
        <v>20</v>
      </c>
      <c r="N587" t="s">
        <v>20</v>
      </c>
      <c r="O587" t="s">
        <v>20</v>
      </c>
      <c r="P587" t="s">
        <v>20</v>
      </c>
      <c r="Q587" t="s">
        <v>20</v>
      </c>
      <c r="R587" t="s">
        <v>20</v>
      </c>
    </row>
    <row r="588" spans="1:18" x14ac:dyDescent="0.3">
      <c r="A588">
        <v>587</v>
      </c>
      <c r="B588">
        <v>1975</v>
      </c>
      <c r="C588">
        <v>12</v>
      </c>
      <c r="D588">
        <v>70</v>
      </c>
      <c r="E588" t="s">
        <v>152</v>
      </c>
      <c r="F588" s="1">
        <v>27623</v>
      </c>
      <c r="G588" t="s">
        <v>20</v>
      </c>
      <c r="H588" t="s">
        <v>641</v>
      </c>
      <c r="I588" t="s">
        <v>20</v>
      </c>
      <c r="J588" t="s">
        <v>20</v>
      </c>
      <c r="K588" t="s">
        <v>20</v>
      </c>
      <c r="L588" t="s">
        <v>20</v>
      </c>
      <c r="M588" t="s">
        <v>20</v>
      </c>
      <c r="N588" t="s">
        <v>20</v>
      </c>
      <c r="O588" t="s">
        <v>20</v>
      </c>
      <c r="P588" t="s">
        <v>20</v>
      </c>
      <c r="Q588" t="s">
        <v>20</v>
      </c>
      <c r="R588" t="s">
        <v>20</v>
      </c>
    </row>
    <row r="589" spans="1:18" x14ac:dyDescent="0.3">
      <c r="A589">
        <v>588</v>
      </c>
      <c r="B589">
        <v>1975</v>
      </c>
      <c r="C589">
        <v>13</v>
      </c>
      <c r="D589">
        <v>14</v>
      </c>
      <c r="E589" t="s">
        <v>43</v>
      </c>
      <c r="F589" s="1">
        <v>27644</v>
      </c>
      <c r="G589" t="s">
        <v>20</v>
      </c>
      <c r="H589" t="s">
        <v>642</v>
      </c>
      <c r="I589" t="s">
        <v>20</v>
      </c>
      <c r="J589" t="s">
        <v>20</v>
      </c>
      <c r="K589" t="s">
        <v>20</v>
      </c>
      <c r="L589" t="s">
        <v>20</v>
      </c>
      <c r="M589" t="s">
        <v>20</v>
      </c>
      <c r="N589" t="s">
        <v>20</v>
      </c>
      <c r="O589" t="s">
        <v>20</v>
      </c>
      <c r="P589" t="s">
        <v>20</v>
      </c>
      <c r="Q589" t="s">
        <v>20</v>
      </c>
      <c r="R589" t="s">
        <v>20</v>
      </c>
    </row>
    <row r="590" spans="1:18" x14ac:dyDescent="0.3">
      <c r="A590">
        <v>589</v>
      </c>
      <c r="B590">
        <v>1975</v>
      </c>
      <c r="C590">
        <v>14</v>
      </c>
      <c r="D590">
        <v>46</v>
      </c>
      <c r="E590" t="s">
        <v>79</v>
      </c>
      <c r="F590" s="1">
        <v>27672</v>
      </c>
      <c r="G590" t="s">
        <v>20</v>
      </c>
      <c r="H590" t="s">
        <v>643</v>
      </c>
      <c r="I590" t="s">
        <v>20</v>
      </c>
      <c r="J590" t="s">
        <v>20</v>
      </c>
      <c r="K590" t="s">
        <v>20</v>
      </c>
      <c r="L590" t="s">
        <v>20</v>
      </c>
      <c r="M590" t="s">
        <v>20</v>
      </c>
      <c r="N590" t="s">
        <v>20</v>
      </c>
      <c r="O590" t="s">
        <v>20</v>
      </c>
      <c r="P590" t="s">
        <v>20</v>
      </c>
      <c r="Q590" t="s">
        <v>20</v>
      </c>
      <c r="R590" t="s">
        <v>20</v>
      </c>
    </row>
    <row r="591" spans="1:18" x14ac:dyDescent="0.3">
      <c r="A591">
        <v>590</v>
      </c>
      <c r="B591">
        <v>1974</v>
      </c>
      <c r="C591">
        <v>1</v>
      </c>
      <c r="D591">
        <v>25</v>
      </c>
      <c r="E591" t="s">
        <v>233</v>
      </c>
      <c r="F591" s="1">
        <v>27042</v>
      </c>
      <c r="G591" t="s">
        <v>20</v>
      </c>
      <c r="H591" t="s">
        <v>644</v>
      </c>
      <c r="I591" t="s">
        <v>20</v>
      </c>
      <c r="J591" t="s">
        <v>20</v>
      </c>
      <c r="K591" t="s">
        <v>20</v>
      </c>
      <c r="L591" t="s">
        <v>20</v>
      </c>
      <c r="M591" t="s">
        <v>20</v>
      </c>
      <c r="N591" t="s">
        <v>20</v>
      </c>
      <c r="O591" t="s">
        <v>20</v>
      </c>
      <c r="P591" t="s">
        <v>20</v>
      </c>
      <c r="Q591" t="s">
        <v>20</v>
      </c>
      <c r="R591" t="s">
        <v>20</v>
      </c>
    </row>
    <row r="592" spans="1:18" x14ac:dyDescent="0.3">
      <c r="A592">
        <v>591</v>
      </c>
      <c r="B592">
        <v>1974</v>
      </c>
      <c r="C592">
        <v>2</v>
      </c>
      <c r="D592">
        <v>18</v>
      </c>
      <c r="E592" t="s">
        <v>49</v>
      </c>
      <c r="F592" s="1">
        <v>27056</v>
      </c>
      <c r="G592" t="s">
        <v>20</v>
      </c>
      <c r="H592" t="s">
        <v>645</v>
      </c>
      <c r="I592" t="s">
        <v>20</v>
      </c>
      <c r="J592" t="s">
        <v>20</v>
      </c>
      <c r="K592" t="s">
        <v>20</v>
      </c>
      <c r="L592" t="s">
        <v>20</v>
      </c>
      <c r="M592" t="s">
        <v>20</v>
      </c>
      <c r="N592" t="s">
        <v>20</v>
      </c>
      <c r="O592" t="s">
        <v>20</v>
      </c>
      <c r="P592" t="s">
        <v>20</v>
      </c>
      <c r="Q592" t="s">
        <v>20</v>
      </c>
      <c r="R592" t="s">
        <v>20</v>
      </c>
    </row>
    <row r="593" spans="1:18" x14ac:dyDescent="0.3">
      <c r="A593">
        <v>592</v>
      </c>
      <c r="B593">
        <v>1974</v>
      </c>
      <c r="C593">
        <v>3</v>
      </c>
      <c r="D593">
        <v>30</v>
      </c>
      <c r="E593" t="s">
        <v>317</v>
      </c>
      <c r="F593" s="1">
        <v>27118</v>
      </c>
      <c r="G593" t="s">
        <v>20</v>
      </c>
      <c r="H593" t="s">
        <v>646</v>
      </c>
      <c r="I593" t="s">
        <v>20</v>
      </c>
      <c r="J593" t="s">
        <v>20</v>
      </c>
      <c r="K593" t="s">
        <v>20</v>
      </c>
      <c r="L593" t="s">
        <v>20</v>
      </c>
      <c r="M593" t="s">
        <v>20</v>
      </c>
      <c r="N593" t="s">
        <v>20</v>
      </c>
      <c r="O593" t="s">
        <v>20</v>
      </c>
      <c r="P593" t="s">
        <v>20</v>
      </c>
      <c r="Q593" t="s">
        <v>20</v>
      </c>
      <c r="R593" t="s">
        <v>20</v>
      </c>
    </row>
    <row r="594" spans="1:18" x14ac:dyDescent="0.3">
      <c r="A594">
        <v>593</v>
      </c>
      <c r="B594">
        <v>1974</v>
      </c>
      <c r="C594">
        <v>4</v>
      </c>
      <c r="D594">
        <v>45</v>
      </c>
      <c r="E594" t="s">
        <v>27</v>
      </c>
      <c r="F594" s="1">
        <v>27147</v>
      </c>
      <c r="G594" t="s">
        <v>20</v>
      </c>
      <c r="H594" t="s">
        <v>647</v>
      </c>
      <c r="I594" t="s">
        <v>20</v>
      </c>
      <c r="J594" t="s">
        <v>20</v>
      </c>
      <c r="K594" t="s">
        <v>20</v>
      </c>
      <c r="L594" t="s">
        <v>20</v>
      </c>
      <c r="M594" t="s">
        <v>20</v>
      </c>
      <c r="N594" t="s">
        <v>20</v>
      </c>
      <c r="O594" t="s">
        <v>20</v>
      </c>
      <c r="P594" t="s">
        <v>20</v>
      </c>
      <c r="Q594" t="s">
        <v>20</v>
      </c>
      <c r="R594" t="s">
        <v>20</v>
      </c>
    </row>
    <row r="595" spans="1:18" x14ac:dyDescent="0.3">
      <c r="A595">
        <v>594</v>
      </c>
      <c r="B595">
        <v>1974</v>
      </c>
      <c r="C595">
        <v>5</v>
      </c>
      <c r="D595">
        <v>50</v>
      </c>
      <c r="E595" t="s">
        <v>41</v>
      </c>
      <c r="F595" s="1">
        <v>27161</v>
      </c>
      <c r="G595" t="s">
        <v>20</v>
      </c>
      <c r="H595" t="s">
        <v>648</v>
      </c>
      <c r="I595" t="s">
        <v>20</v>
      </c>
      <c r="J595" t="s">
        <v>20</v>
      </c>
      <c r="K595" t="s">
        <v>20</v>
      </c>
      <c r="L595" t="s">
        <v>20</v>
      </c>
      <c r="M595" t="s">
        <v>20</v>
      </c>
      <c r="N595" t="s">
        <v>20</v>
      </c>
      <c r="O595" t="s">
        <v>20</v>
      </c>
      <c r="P595" t="s">
        <v>20</v>
      </c>
      <c r="Q595" t="s">
        <v>20</v>
      </c>
      <c r="R595" t="s">
        <v>20</v>
      </c>
    </row>
    <row r="596" spans="1:18" x14ac:dyDescent="0.3">
      <c r="A596">
        <v>595</v>
      </c>
      <c r="B596">
        <v>1974</v>
      </c>
      <c r="C596">
        <v>6</v>
      </c>
      <c r="D596">
        <v>6</v>
      </c>
      <c r="E596" t="s">
        <v>29</v>
      </c>
      <c r="F596" s="1">
        <v>27175</v>
      </c>
      <c r="G596" t="s">
        <v>20</v>
      </c>
      <c r="H596" t="s">
        <v>649</v>
      </c>
      <c r="I596" t="s">
        <v>20</v>
      </c>
      <c r="J596" t="s">
        <v>20</v>
      </c>
      <c r="K596" t="s">
        <v>20</v>
      </c>
      <c r="L596" t="s">
        <v>20</v>
      </c>
      <c r="M596" t="s">
        <v>20</v>
      </c>
      <c r="N596" t="s">
        <v>20</v>
      </c>
      <c r="O596" t="s">
        <v>20</v>
      </c>
      <c r="P596" t="s">
        <v>20</v>
      </c>
      <c r="Q596" t="s">
        <v>20</v>
      </c>
      <c r="R596" t="s">
        <v>20</v>
      </c>
    </row>
    <row r="597" spans="1:18" x14ac:dyDescent="0.3">
      <c r="A597">
        <v>596</v>
      </c>
      <c r="B597">
        <v>1974</v>
      </c>
      <c r="C597">
        <v>7</v>
      </c>
      <c r="D597">
        <v>47</v>
      </c>
      <c r="E597" t="s">
        <v>587</v>
      </c>
      <c r="F597" s="1">
        <v>27189</v>
      </c>
      <c r="G597" t="s">
        <v>20</v>
      </c>
      <c r="H597" t="s">
        <v>650</v>
      </c>
      <c r="I597" t="s">
        <v>20</v>
      </c>
      <c r="J597" t="s">
        <v>20</v>
      </c>
      <c r="K597" t="s">
        <v>20</v>
      </c>
      <c r="L597" t="s">
        <v>20</v>
      </c>
      <c r="M597" t="s">
        <v>20</v>
      </c>
      <c r="N597" t="s">
        <v>20</v>
      </c>
      <c r="O597" t="s">
        <v>20</v>
      </c>
      <c r="P597" t="s">
        <v>20</v>
      </c>
      <c r="Q597" t="s">
        <v>20</v>
      </c>
      <c r="R597" t="s">
        <v>20</v>
      </c>
    </row>
    <row r="598" spans="1:18" x14ac:dyDescent="0.3">
      <c r="A598">
        <v>597</v>
      </c>
      <c r="B598">
        <v>1974</v>
      </c>
      <c r="C598">
        <v>8</v>
      </c>
      <c r="D598">
        <v>39</v>
      </c>
      <c r="E598" t="s">
        <v>478</v>
      </c>
      <c r="F598" s="1">
        <v>27203</v>
      </c>
      <c r="G598" t="s">
        <v>20</v>
      </c>
      <c r="H598" t="s">
        <v>651</v>
      </c>
      <c r="I598" t="s">
        <v>20</v>
      </c>
      <c r="J598" t="s">
        <v>20</v>
      </c>
      <c r="K598" t="s">
        <v>20</v>
      </c>
      <c r="L598" t="s">
        <v>20</v>
      </c>
      <c r="M598" t="s">
        <v>20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</row>
    <row r="599" spans="1:18" x14ac:dyDescent="0.3">
      <c r="A599">
        <v>598</v>
      </c>
      <c r="B599">
        <v>1974</v>
      </c>
      <c r="C599">
        <v>9</v>
      </c>
      <c r="D599">
        <v>41</v>
      </c>
      <c r="E599" t="s">
        <v>61</v>
      </c>
      <c r="F599" s="1">
        <v>27217</v>
      </c>
      <c r="G599" t="s">
        <v>20</v>
      </c>
      <c r="H599" t="s">
        <v>652</v>
      </c>
      <c r="I599" t="s">
        <v>20</v>
      </c>
      <c r="J599" t="s">
        <v>20</v>
      </c>
      <c r="K599" t="s">
        <v>20</v>
      </c>
      <c r="L599" t="s">
        <v>20</v>
      </c>
      <c r="M599" t="s">
        <v>20</v>
      </c>
      <c r="N599" t="s">
        <v>20</v>
      </c>
      <c r="O599" t="s">
        <v>20</v>
      </c>
      <c r="P599" t="s">
        <v>20</v>
      </c>
      <c r="Q599" t="s">
        <v>20</v>
      </c>
      <c r="R599" t="s">
        <v>20</v>
      </c>
    </row>
    <row r="600" spans="1:18" x14ac:dyDescent="0.3">
      <c r="A600">
        <v>599</v>
      </c>
      <c r="B600">
        <v>1974</v>
      </c>
      <c r="C600">
        <v>10</v>
      </c>
      <c r="D600">
        <v>38</v>
      </c>
      <c r="E600" t="s">
        <v>33</v>
      </c>
      <c r="F600" s="1">
        <v>27230</v>
      </c>
      <c r="G600" t="s">
        <v>20</v>
      </c>
      <c r="H600" t="s">
        <v>653</v>
      </c>
      <c r="I600" t="s">
        <v>20</v>
      </c>
      <c r="J600" t="s">
        <v>20</v>
      </c>
      <c r="K600" t="s">
        <v>20</v>
      </c>
      <c r="L600" t="s">
        <v>20</v>
      </c>
      <c r="M600" t="s">
        <v>20</v>
      </c>
      <c r="N600" t="s">
        <v>20</v>
      </c>
      <c r="O600" t="s">
        <v>20</v>
      </c>
      <c r="P600" t="s">
        <v>20</v>
      </c>
      <c r="Q600" t="s">
        <v>20</v>
      </c>
      <c r="R600" t="s">
        <v>20</v>
      </c>
    </row>
    <row r="601" spans="1:18" x14ac:dyDescent="0.3">
      <c r="A601">
        <v>600</v>
      </c>
      <c r="B601">
        <v>1974</v>
      </c>
      <c r="C601">
        <v>11</v>
      </c>
      <c r="D601">
        <v>20</v>
      </c>
      <c r="E601" t="s">
        <v>35</v>
      </c>
      <c r="F601" s="1">
        <v>27245</v>
      </c>
      <c r="G601" t="s">
        <v>20</v>
      </c>
      <c r="H601" t="s">
        <v>654</v>
      </c>
      <c r="I601" t="s">
        <v>20</v>
      </c>
      <c r="J601" t="s">
        <v>20</v>
      </c>
      <c r="K601" t="s">
        <v>20</v>
      </c>
      <c r="L601" t="s">
        <v>20</v>
      </c>
      <c r="M601" t="s">
        <v>20</v>
      </c>
      <c r="N601" t="s">
        <v>20</v>
      </c>
      <c r="O601" t="s">
        <v>20</v>
      </c>
      <c r="P601" t="s">
        <v>20</v>
      </c>
      <c r="Q601" t="s">
        <v>20</v>
      </c>
      <c r="R601" t="s">
        <v>20</v>
      </c>
    </row>
    <row r="602" spans="1:18" x14ac:dyDescent="0.3">
      <c r="A602">
        <v>601</v>
      </c>
      <c r="B602">
        <v>1974</v>
      </c>
      <c r="C602">
        <v>12</v>
      </c>
      <c r="D602">
        <v>70</v>
      </c>
      <c r="E602" t="s">
        <v>152</v>
      </c>
      <c r="F602" s="1">
        <v>27259</v>
      </c>
      <c r="G602" t="s">
        <v>20</v>
      </c>
      <c r="H602" t="s">
        <v>655</v>
      </c>
      <c r="I602" t="s">
        <v>20</v>
      </c>
      <c r="J602" t="s">
        <v>20</v>
      </c>
      <c r="K602" t="s">
        <v>20</v>
      </c>
      <c r="L602" t="s">
        <v>20</v>
      </c>
      <c r="M602" t="s">
        <v>20</v>
      </c>
      <c r="N602" t="s">
        <v>20</v>
      </c>
      <c r="O602" t="s">
        <v>20</v>
      </c>
      <c r="P602" t="s">
        <v>20</v>
      </c>
      <c r="Q602" t="s">
        <v>20</v>
      </c>
      <c r="R602" t="s">
        <v>20</v>
      </c>
    </row>
    <row r="603" spans="1:18" x14ac:dyDescent="0.3">
      <c r="A603">
        <v>602</v>
      </c>
      <c r="B603">
        <v>1974</v>
      </c>
      <c r="C603">
        <v>13</v>
      </c>
      <c r="D603">
        <v>14</v>
      </c>
      <c r="E603" t="s">
        <v>43</v>
      </c>
      <c r="F603" s="1">
        <v>27280</v>
      </c>
      <c r="G603" t="s">
        <v>20</v>
      </c>
      <c r="H603" t="s">
        <v>656</v>
      </c>
      <c r="I603" t="s">
        <v>20</v>
      </c>
      <c r="J603" t="s">
        <v>20</v>
      </c>
      <c r="K603" t="s">
        <v>20</v>
      </c>
      <c r="L603" t="s">
        <v>20</v>
      </c>
      <c r="M603" t="s">
        <v>20</v>
      </c>
      <c r="N603" t="s">
        <v>20</v>
      </c>
      <c r="O603" t="s">
        <v>20</v>
      </c>
      <c r="P603" t="s">
        <v>20</v>
      </c>
      <c r="Q603" t="s">
        <v>20</v>
      </c>
      <c r="R603" t="s">
        <v>20</v>
      </c>
    </row>
    <row r="604" spans="1:18" x14ac:dyDescent="0.3">
      <c r="A604">
        <v>603</v>
      </c>
      <c r="B604">
        <v>1974</v>
      </c>
      <c r="C604">
        <v>14</v>
      </c>
      <c r="D604">
        <v>48</v>
      </c>
      <c r="E604" t="s">
        <v>59</v>
      </c>
      <c r="F604" s="1">
        <v>27294</v>
      </c>
      <c r="G604" t="s">
        <v>20</v>
      </c>
      <c r="H604" t="s">
        <v>657</v>
      </c>
      <c r="I604" t="s">
        <v>20</v>
      </c>
      <c r="J604" t="s">
        <v>20</v>
      </c>
      <c r="K604" t="s">
        <v>20</v>
      </c>
      <c r="L604" t="s">
        <v>20</v>
      </c>
      <c r="M604" t="s">
        <v>20</v>
      </c>
      <c r="N604" t="s">
        <v>20</v>
      </c>
      <c r="O604" t="s">
        <v>20</v>
      </c>
      <c r="P604" t="s">
        <v>20</v>
      </c>
      <c r="Q604" t="s">
        <v>20</v>
      </c>
      <c r="R604" t="s">
        <v>20</v>
      </c>
    </row>
    <row r="605" spans="1:18" x14ac:dyDescent="0.3">
      <c r="A605">
        <v>604</v>
      </c>
      <c r="B605">
        <v>1974</v>
      </c>
      <c r="C605">
        <v>15</v>
      </c>
      <c r="D605">
        <v>46</v>
      </c>
      <c r="E605" t="s">
        <v>79</v>
      </c>
      <c r="F605" s="1">
        <v>27308</v>
      </c>
      <c r="G605" t="s">
        <v>20</v>
      </c>
      <c r="H605" t="s">
        <v>658</v>
      </c>
      <c r="I605" t="s">
        <v>20</v>
      </c>
      <c r="J605" t="s">
        <v>20</v>
      </c>
      <c r="K605" t="s">
        <v>20</v>
      </c>
      <c r="L605" t="s">
        <v>20</v>
      </c>
      <c r="M605" t="s">
        <v>20</v>
      </c>
      <c r="N605" t="s">
        <v>20</v>
      </c>
      <c r="O605" t="s">
        <v>20</v>
      </c>
      <c r="P605" t="s">
        <v>20</v>
      </c>
      <c r="Q605" t="s">
        <v>20</v>
      </c>
      <c r="R605" t="s">
        <v>20</v>
      </c>
    </row>
    <row r="606" spans="1:18" x14ac:dyDescent="0.3">
      <c r="A606">
        <v>605</v>
      </c>
      <c r="B606">
        <v>1973</v>
      </c>
      <c r="C606">
        <v>1</v>
      </c>
      <c r="D606">
        <v>25</v>
      </c>
      <c r="E606" t="s">
        <v>233</v>
      </c>
      <c r="F606" s="1">
        <v>26692</v>
      </c>
      <c r="G606" t="s">
        <v>20</v>
      </c>
      <c r="H606" t="s">
        <v>659</v>
      </c>
      <c r="I606" t="s">
        <v>20</v>
      </c>
      <c r="J606" t="s">
        <v>20</v>
      </c>
      <c r="K606" t="s">
        <v>20</v>
      </c>
      <c r="L606" t="s">
        <v>20</v>
      </c>
      <c r="M606" t="s">
        <v>20</v>
      </c>
      <c r="N606" t="s">
        <v>20</v>
      </c>
      <c r="O606" t="s">
        <v>20</v>
      </c>
      <c r="P606" t="s">
        <v>20</v>
      </c>
      <c r="Q606" t="s">
        <v>20</v>
      </c>
      <c r="R606" t="s">
        <v>20</v>
      </c>
    </row>
    <row r="607" spans="1:18" x14ac:dyDescent="0.3">
      <c r="A607">
        <v>606</v>
      </c>
      <c r="B607">
        <v>1973</v>
      </c>
      <c r="C607">
        <v>2</v>
      </c>
      <c r="D607">
        <v>18</v>
      </c>
      <c r="E607" t="s">
        <v>49</v>
      </c>
      <c r="F607" s="1">
        <v>26706</v>
      </c>
      <c r="G607" t="s">
        <v>20</v>
      </c>
      <c r="H607" t="s">
        <v>660</v>
      </c>
      <c r="I607" t="s">
        <v>20</v>
      </c>
      <c r="J607" t="s">
        <v>20</v>
      </c>
      <c r="K607" t="s">
        <v>20</v>
      </c>
      <c r="L607" t="s">
        <v>20</v>
      </c>
      <c r="M607" t="s">
        <v>20</v>
      </c>
      <c r="N607" t="s">
        <v>20</v>
      </c>
      <c r="O607" t="s">
        <v>20</v>
      </c>
      <c r="P607" t="s">
        <v>20</v>
      </c>
      <c r="Q607" t="s">
        <v>20</v>
      </c>
      <c r="R607" t="s">
        <v>20</v>
      </c>
    </row>
    <row r="608" spans="1:18" x14ac:dyDescent="0.3">
      <c r="A608">
        <v>607</v>
      </c>
      <c r="B608">
        <v>1973</v>
      </c>
      <c r="C608">
        <v>3</v>
      </c>
      <c r="D608">
        <v>30</v>
      </c>
      <c r="E608" t="s">
        <v>317</v>
      </c>
      <c r="F608" s="1">
        <v>26726</v>
      </c>
      <c r="G608" t="s">
        <v>20</v>
      </c>
      <c r="H608" t="s">
        <v>661</v>
      </c>
      <c r="I608" t="s">
        <v>20</v>
      </c>
      <c r="J608" t="s">
        <v>20</v>
      </c>
      <c r="K608" t="s">
        <v>20</v>
      </c>
      <c r="L608" t="s">
        <v>20</v>
      </c>
      <c r="M608" t="s">
        <v>20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</row>
    <row r="609" spans="1:18" x14ac:dyDescent="0.3">
      <c r="A609">
        <v>608</v>
      </c>
      <c r="B609">
        <v>1973</v>
      </c>
      <c r="C609">
        <v>4</v>
      </c>
      <c r="D609">
        <v>49</v>
      </c>
      <c r="E609" t="s">
        <v>27</v>
      </c>
      <c r="F609" s="1">
        <v>26783</v>
      </c>
      <c r="G609" t="s">
        <v>20</v>
      </c>
      <c r="H609" t="s">
        <v>662</v>
      </c>
      <c r="I609" t="s">
        <v>20</v>
      </c>
      <c r="J609" t="s">
        <v>20</v>
      </c>
      <c r="K609" t="s">
        <v>20</v>
      </c>
      <c r="L609" t="s">
        <v>20</v>
      </c>
      <c r="M609" t="s">
        <v>20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</row>
    <row r="610" spans="1:18" x14ac:dyDescent="0.3">
      <c r="A610">
        <v>609</v>
      </c>
      <c r="B610">
        <v>1973</v>
      </c>
      <c r="C610">
        <v>5</v>
      </c>
      <c r="D610">
        <v>40</v>
      </c>
      <c r="E610" t="s">
        <v>41</v>
      </c>
      <c r="F610" s="1">
        <v>26804</v>
      </c>
      <c r="G610" t="s">
        <v>20</v>
      </c>
      <c r="H610" t="s">
        <v>663</v>
      </c>
      <c r="I610" t="s">
        <v>20</v>
      </c>
      <c r="J610" t="s">
        <v>20</v>
      </c>
      <c r="K610" t="s">
        <v>20</v>
      </c>
      <c r="L610" t="s">
        <v>20</v>
      </c>
      <c r="M610" t="s">
        <v>20</v>
      </c>
      <c r="N610" t="s">
        <v>20</v>
      </c>
      <c r="O610" t="s">
        <v>20</v>
      </c>
      <c r="P610" t="s">
        <v>20</v>
      </c>
      <c r="Q610" t="s">
        <v>20</v>
      </c>
      <c r="R610" t="s">
        <v>20</v>
      </c>
    </row>
    <row r="611" spans="1:18" x14ac:dyDescent="0.3">
      <c r="A611">
        <v>610</v>
      </c>
      <c r="B611">
        <v>1973</v>
      </c>
      <c r="C611">
        <v>6</v>
      </c>
      <c r="D611">
        <v>6</v>
      </c>
      <c r="E611" t="s">
        <v>29</v>
      </c>
      <c r="F611" s="1">
        <v>26818</v>
      </c>
      <c r="G611" t="s">
        <v>20</v>
      </c>
      <c r="H611" t="s">
        <v>664</v>
      </c>
      <c r="I611" t="s">
        <v>20</v>
      </c>
      <c r="J611" t="s">
        <v>20</v>
      </c>
      <c r="K611" t="s">
        <v>20</v>
      </c>
      <c r="L611" t="s">
        <v>20</v>
      </c>
      <c r="M611" t="s">
        <v>20</v>
      </c>
      <c r="N611" t="s">
        <v>20</v>
      </c>
      <c r="O611" t="s">
        <v>20</v>
      </c>
      <c r="P611" t="s">
        <v>20</v>
      </c>
      <c r="Q611" t="s">
        <v>20</v>
      </c>
      <c r="R611" t="s">
        <v>20</v>
      </c>
    </row>
    <row r="612" spans="1:18" x14ac:dyDescent="0.3">
      <c r="A612">
        <v>611</v>
      </c>
      <c r="B612">
        <v>1973</v>
      </c>
      <c r="C612">
        <v>7</v>
      </c>
      <c r="D612">
        <v>47</v>
      </c>
      <c r="E612" t="s">
        <v>587</v>
      </c>
      <c r="F612" s="1">
        <v>26832</v>
      </c>
      <c r="G612" t="s">
        <v>20</v>
      </c>
      <c r="H612" t="s">
        <v>665</v>
      </c>
      <c r="I612" t="s">
        <v>20</v>
      </c>
      <c r="J612" t="s">
        <v>20</v>
      </c>
      <c r="K612" t="s">
        <v>20</v>
      </c>
      <c r="L612" t="s">
        <v>20</v>
      </c>
      <c r="M612" t="s">
        <v>20</v>
      </c>
      <c r="N612" t="s">
        <v>20</v>
      </c>
      <c r="O612" t="s">
        <v>20</v>
      </c>
      <c r="P612" t="s">
        <v>20</v>
      </c>
      <c r="Q612" t="s">
        <v>20</v>
      </c>
      <c r="R612" t="s">
        <v>20</v>
      </c>
    </row>
    <row r="613" spans="1:18" x14ac:dyDescent="0.3">
      <c r="A613">
        <v>612</v>
      </c>
      <c r="B613">
        <v>1973</v>
      </c>
      <c r="C613">
        <v>8</v>
      </c>
      <c r="D613">
        <v>34</v>
      </c>
      <c r="E613" t="s">
        <v>61</v>
      </c>
      <c r="F613" s="1">
        <v>26846</v>
      </c>
      <c r="G613" t="s">
        <v>20</v>
      </c>
      <c r="H613" t="s">
        <v>666</v>
      </c>
      <c r="I613" t="s">
        <v>20</v>
      </c>
      <c r="J613" t="s">
        <v>20</v>
      </c>
      <c r="K613" t="s">
        <v>20</v>
      </c>
      <c r="L613" t="s">
        <v>20</v>
      </c>
      <c r="M613" t="s">
        <v>20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</row>
    <row r="614" spans="1:18" x14ac:dyDescent="0.3">
      <c r="A614">
        <v>613</v>
      </c>
      <c r="B614">
        <v>1973</v>
      </c>
      <c r="C614">
        <v>9</v>
      </c>
      <c r="D614">
        <v>9</v>
      </c>
      <c r="E614" t="s">
        <v>33</v>
      </c>
      <c r="F614" s="1">
        <v>26859</v>
      </c>
      <c r="G614" t="s">
        <v>20</v>
      </c>
      <c r="H614" t="s">
        <v>667</v>
      </c>
      <c r="I614" t="s">
        <v>20</v>
      </c>
      <c r="J614" t="s">
        <v>20</v>
      </c>
      <c r="K614" t="s">
        <v>20</v>
      </c>
      <c r="L614" t="s">
        <v>20</v>
      </c>
      <c r="M614" t="s">
        <v>20</v>
      </c>
      <c r="N614" t="s">
        <v>20</v>
      </c>
      <c r="O614" t="s">
        <v>20</v>
      </c>
      <c r="P614" t="s">
        <v>20</v>
      </c>
      <c r="Q614" t="s">
        <v>20</v>
      </c>
      <c r="R614" t="s">
        <v>20</v>
      </c>
    </row>
    <row r="615" spans="1:18" x14ac:dyDescent="0.3">
      <c r="A615">
        <v>614</v>
      </c>
      <c r="B615">
        <v>1973</v>
      </c>
      <c r="C615">
        <v>10</v>
      </c>
      <c r="D615">
        <v>39</v>
      </c>
      <c r="E615" t="s">
        <v>478</v>
      </c>
      <c r="F615" s="1">
        <v>26874</v>
      </c>
      <c r="G615" t="s">
        <v>20</v>
      </c>
      <c r="H615" t="s">
        <v>668</v>
      </c>
      <c r="I615" t="s">
        <v>20</v>
      </c>
      <c r="J615" t="s">
        <v>20</v>
      </c>
      <c r="K615" t="s">
        <v>20</v>
      </c>
      <c r="L615" t="s">
        <v>20</v>
      </c>
      <c r="M615" t="s">
        <v>20</v>
      </c>
      <c r="N615" t="s">
        <v>20</v>
      </c>
      <c r="O615" t="s">
        <v>20</v>
      </c>
      <c r="P615" t="s">
        <v>20</v>
      </c>
      <c r="Q615" t="s">
        <v>20</v>
      </c>
      <c r="R615" t="s">
        <v>20</v>
      </c>
    </row>
    <row r="616" spans="1:18" x14ac:dyDescent="0.3">
      <c r="A616">
        <v>615</v>
      </c>
      <c r="B616">
        <v>1973</v>
      </c>
      <c r="C616">
        <v>11</v>
      </c>
      <c r="D616">
        <v>20</v>
      </c>
      <c r="E616" t="s">
        <v>35</v>
      </c>
      <c r="F616" s="1">
        <v>26881</v>
      </c>
      <c r="G616" t="s">
        <v>20</v>
      </c>
      <c r="H616" t="s">
        <v>669</v>
      </c>
      <c r="I616" t="s">
        <v>20</v>
      </c>
      <c r="J616" t="s">
        <v>20</v>
      </c>
      <c r="K616" t="s">
        <v>20</v>
      </c>
      <c r="L616" t="s">
        <v>20</v>
      </c>
      <c r="M616" t="s">
        <v>20</v>
      </c>
      <c r="N616" t="s">
        <v>20</v>
      </c>
      <c r="O616" t="s">
        <v>20</v>
      </c>
      <c r="P616" t="s">
        <v>20</v>
      </c>
      <c r="Q616" t="s">
        <v>20</v>
      </c>
      <c r="R616" t="s">
        <v>20</v>
      </c>
    </row>
    <row r="617" spans="1:18" x14ac:dyDescent="0.3">
      <c r="A617">
        <v>616</v>
      </c>
      <c r="B617">
        <v>1973</v>
      </c>
      <c r="C617">
        <v>12</v>
      </c>
      <c r="D617">
        <v>70</v>
      </c>
      <c r="E617" t="s">
        <v>152</v>
      </c>
      <c r="F617" s="1">
        <v>26895</v>
      </c>
      <c r="G617" t="s">
        <v>20</v>
      </c>
      <c r="H617" t="s">
        <v>670</v>
      </c>
      <c r="I617" t="s">
        <v>20</v>
      </c>
      <c r="J617" t="s">
        <v>20</v>
      </c>
      <c r="K617" t="s">
        <v>20</v>
      </c>
      <c r="L617" t="s">
        <v>20</v>
      </c>
      <c r="M617" t="s">
        <v>20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</row>
    <row r="618" spans="1:18" x14ac:dyDescent="0.3">
      <c r="A618">
        <v>617</v>
      </c>
      <c r="B618">
        <v>1973</v>
      </c>
      <c r="C618">
        <v>13</v>
      </c>
      <c r="D618">
        <v>14</v>
      </c>
      <c r="E618" t="s">
        <v>43</v>
      </c>
      <c r="F618" s="1">
        <v>26916</v>
      </c>
      <c r="G618" t="s">
        <v>20</v>
      </c>
      <c r="H618" t="s">
        <v>671</v>
      </c>
      <c r="I618" t="s">
        <v>20</v>
      </c>
      <c r="J618" t="s">
        <v>20</v>
      </c>
      <c r="K618" t="s">
        <v>20</v>
      </c>
      <c r="L618" t="s">
        <v>20</v>
      </c>
      <c r="M618" t="s">
        <v>20</v>
      </c>
      <c r="N618" t="s">
        <v>20</v>
      </c>
      <c r="O618" t="s">
        <v>20</v>
      </c>
      <c r="P618" t="s">
        <v>20</v>
      </c>
      <c r="Q618" t="s">
        <v>20</v>
      </c>
      <c r="R618" t="s">
        <v>20</v>
      </c>
    </row>
    <row r="619" spans="1:18" x14ac:dyDescent="0.3">
      <c r="A619">
        <v>618</v>
      </c>
      <c r="B619">
        <v>1973</v>
      </c>
      <c r="C619">
        <v>14</v>
      </c>
      <c r="D619">
        <v>48</v>
      </c>
      <c r="E619" t="s">
        <v>59</v>
      </c>
      <c r="F619" s="1">
        <v>26930</v>
      </c>
      <c r="G619" t="s">
        <v>20</v>
      </c>
      <c r="H619" t="s">
        <v>672</v>
      </c>
      <c r="I619" t="s">
        <v>20</v>
      </c>
      <c r="J619" t="s">
        <v>20</v>
      </c>
      <c r="K619" t="s">
        <v>20</v>
      </c>
      <c r="L619" t="s">
        <v>20</v>
      </c>
      <c r="M619" t="s">
        <v>20</v>
      </c>
      <c r="N619" t="s">
        <v>20</v>
      </c>
      <c r="O619" t="s">
        <v>20</v>
      </c>
      <c r="P619" t="s">
        <v>20</v>
      </c>
      <c r="Q619" t="s">
        <v>20</v>
      </c>
      <c r="R619" t="s">
        <v>20</v>
      </c>
    </row>
    <row r="620" spans="1:18" x14ac:dyDescent="0.3">
      <c r="A620">
        <v>619</v>
      </c>
      <c r="B620">
        <v>1973</v>
      </c>
      <c r="C620">
        <v>15</v>
      </c>
      <c r="D620">
        <v>46</v>
      </c>
      <c r="E620" t="s">
        <v>79</v>
      </c>
      <c r="F620" s="1">
        <v>26944</v>
      </c>
      <c r="G620" t="s">
        <v>20</v>
      </c>
      <c r="H620" t="s">
        <v>673</v>
      </c>
      <c r="I620" t="s">
        <v>20</v>
      </c>
      <c r="J620" t="s">
        <v>20</v>
      </c>
      <c r="K620" t="s">
        <v>20</v>
      </c>
      <c r="L620" t="s">
        <v>20</v>
      </c>
      <c r="M620" t="s">
        <v>20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3">
      <c r="A621">
        <v>620</v>
      </c>
      <c r="B621">
        <v>1972</v>
      </c>
      <c r="C621">
        <v>1</v>
      </c>
      <c r="D621">
        <v>25</v>
      </c>
      <c r="E621" t="s">
        <v>233</v>
      </c>
      <c r="F621" s="1">
        <v>26321</v>
      </c>
      <c r="G621" t="s">
        <v>20</v>
      </c>
      <c r="H621" t="s">
        <v>674</v>
      </c>
      <c r="I621" t="s">
        <v>20</v>
      </c>
      <c r="J621" t="s">
        <v>20</v>
      </c>
      <c r="K621" t="s">
        <v>20</v>
      </c>
      <c r="L621" t="s">
        <v>20</v>
      </c>
      <c r="M621" t="s">
        <v>20</v>
      </c>
      <c r="N621" t="s">
        <v>20</v>
      </c>
      <c r="O621" t="s">
        <v>20</v>
      </c>
      <c r="P621" t="s">
        <v>20</v>
      </c>
      <c r="Q621" t="s">
        <v>20</v>
      </c>
      <c r="R621" t="s">
        <v>20</v>
      </c>
    </row>
    <row r="622" spans="1:18" x14ac:dyDescent="0.3">
      <c r="A622">
        <v>621</v>
      </c>
      <c r="B622">
        <v>1972</v>
      </c>
      <c r="C622">
        <v>2</v>
      </c>
      <c r="D622">
        <v>30</v>
      </c>
      <c r="E622" t="s">
        <v>317</v>
      </c>
      <c r="F622" s="1">
        <v>26362</v>
      </c>
      <c r="G622" t="s">
        <v>20</v>
      </c>
      <c r="H622" t="s">
        <v>675</v>
      </c>
      <c r="I622" t="s">
        <v>20</v>
      </c>
      <c r="J622" t="s">
        <v>20</v>
      </c>
      <c r="K622" t="s">
        <v>20</v>
      </c>
      <c r="L622" t="s">
        <v>20</v>
      </c>
      <c r="M622" t="s">
        <v>20</v>
      </c>
      <c r="N622" t="s">
        <v>20</v>
      </c>
      <c r="O622" t="s">
        <v>20</v>
      </c>
      <c r="P622" t="s">
        <v>20</v>
      </c>
      <c r="Q622" t="s">
        <v>20</v>
      </c>
      <c r="R622" t="s">
        <v>20</v>
      </c>
    </row>
    <row r="623" spans="1:18" x14ac:dyDescent="0.3">
      <c r="A623">
        <v>622</v>
      </c>
      <c r="B623">
        <v>1972</v>
      </c>
      <c r="C623">
        <v>3</v>
      </c>
      <c r="D623">
        <v>45</v>
      </c>
      <c r="E623" t="s">
        <v>27</v>
      </c>
      <c r="F623" s="1">
        <v>26420</v>
      </c>
      <c r="G623" t="s">
        <v>20</v>
      </c>
      <c r="H623" t="s">
        <v>676</v>
      </c>
      <c r="I623" t="s">
        <v>20</v>
      </c>
      <c r="J623" t="s">
        <v>20</v>
      </c>
      <c r="K623" t="s">
        <v>20</v>
      </c>
      <c r="L623" t="s">
        <v>20</v>
      </c>
      <c r="M623" t="s">
        <v>20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</row>
    <row r="624" spans="1:18" x14ac:dyDescent="0.3">
      <c r="A624">
        <v>623</v>
      </c>
      <c r="B624">
        <v>1972</v>
      </c>
      <c r="C624">
        <v>4</v>
      </c>
      <c r="D624">
        <v>6</v>
      </c>
      <c r="E624" t="s">
        <v>29</v>
      </c>
      <c r="F624" s="1">
        <v>26433</v>
      </c>
      <c r="G624" t="s">
        <v>20</v>
      </c>
      <c r="H624" t="s">
        <v>677</v>
      </c>
      <c r="I624" t="s">
        <v>20</v>
      </c>
      <c r="J624" t="s">
        <v>20</v>
      </c>
      <c r="K624" t="s">
        <v>20</v>
      </c>
      <c r="L624" t="s">
        <v>20</v>
      </c>
      <c r="M624" t="s">
        <v>20</v>
      </c>
      <c r="N624" t="s">
        <v>20</v>
      </c>
      <c r="O624" t="s">
        <v>20</v>
      </c>
      <c r="P624" t="s">
        <v>20</v>
      </c>
      <c r="Q624" t="s">
        <v>20</v>
      </c>
      <c r="R624" t="s">
        <v>20</v>
      </c>
    </row>
    <row r="625" spans="1:18" x14ac:dyDescent="0.3">
      <c r="A625">
        <v>624</v>
      </c>
      <c r="B625">
        <v>1972</v>
      </c>
      <c r="C625">
        <v>5</v>
      </c>
      <c r="D625">
        <v>50</v>
      </c>
      <c r="E625" t="s">
        <v>41</v>
      </c>
      <c r="F625" s="1">
        <v>26454</v>
      </c>
      <c r="G625" t="s">
        <v>20</v>
      </c>
      <c r="H625" t="s">
        <v>678</v>
      </c>
      <c r="I625" t="s">
        <v>20</v>
      </c>
      <c r="J625" t="s">
        <v>20</v>
      </c>
      <c r="K625" t="s">
        <v>20</v>
      </c>
      <c r="L625" t="s">
        <v>20</v>
      </c>
      <c r="M625" t="s">
        <v>20</v>
      </c>
      <c r="N625" t="s">
        <v>20</v>
      </c>
      <c r="O625" t="s">
        <v>20</v>
      </c>
      <c r="P625" t="s">
        <v>20</v>
      </c>
      <c r="Q625" t="s">
        <v>20</v>
      </c>
      <c r="R625" t="s">
        <v>20</v>
      </c>
    </row>
    <row r="626" spans="1:18" x14ac:dyDescent="0.3">
      <c r="A626">
        <v>625</v>
      </c>
      <c r="B626">
        <v>1972</v>
      </c>
      <c r="C626">
        <v>6</v>
      </c>
      <c r="D626">
        <v>51</v>
      </c>
      <c r="E626" t="s">
        <v>61</v>
      </c>
      <c r="F626" s="1">
        <v>26482</v>
      </c>
      <c r="G626" t="s">
        <v>20</v>
      </c>
      <c r="H626" t="s">
        <v>679</v>
      </c>
      <c r="I626" t="s">
        <v>20</v>
      </c>
      <c r="J626" t="s">
        <v>20</v>
      </c>
      <c r="K626" t="s">
        <v>20</v>
      </c>
      <c r="L626" t="s">
        <v>20</v>
      </c>
      <c r="M626" t="s">
        <v>20</v>
      </c>
      <c r="N626" t="s">
        <v>20</v>
      </c>
      <c r="O626" t="s">
        <v>20</v>
      </c>
      <c r="P626" t="s">
        <v>20</v>
      </c>
      <c r="Q626" t="s">
        <v>20</v>
      </c>
      <c r="R626" t="s">
        <v>20</v>
      </c>
    </row>
    <row r="627" spans="1:18" x14ac:dyDescent="0.3">
      <c r="A627">
        <v>626</v>
      </c>
      <c r="B627">
        <v>1972</v>
      </c>
      <c r="C627">
        <v>7</v>
      </c>
      <c r="D627">
        <v>38</v>
      </c>
      <c r="E627" t="s">
        <v>33</v>
      </c>
      <c r="F627" s="1">
        <v>26495</v>
      </c>
      <c r="G627" t="s">
        <v>20</v>
      </c>
      <c r="H627" t="s">
        <v>680</v>
      </c>
      <c r="I627" t="s">
        <v>20</v>
      </c>
      <c r="J627" t="s">
        <v>20</v>
      </c>
      <c r="K627" t="s">
        <v>20</v>
      </c>
      <c r="L627" t="s">
        <v>20</v>
      </c>
      <c r="M627" t="s">
        <v>20</v>
      </c>
      <c r="N627" t="s">
        <v>20</v>
      </c>
      <c r="O627" t="s">
        <v>20</v>
      </c>
      <c r="P627" t="s">
        <v>20</v>
      </c>
      <c r="Q627" t="s">
        <v>20</v>
      </c>
      <c r="R627" t="s">
        <v>20</v>
      </c>
    </row>
    <row r="628" spans="1:18" x14ac:dyDescent="0.3">
      <c r="A628">
        <v>627</v>
      </c>
      <c r="B628">
        <v>1972</v>
      </c>
      <c r="C628">
        <v>8</v>
      </c>
      <c r="D628">
        <v>20</v>
      </c>
      <c r="E628" t="s">
        <v>35</v>
      </c>
      <c r="F628" s="1">
        <v>26510</v>
      </c>
      <c r="G628" t="s">
        <v>20</v>
      </c>
      <c r="H628" t="s">
        <v>681</v>
      </c>
      <c r="I628" t="s">
        <v>20</v>
      </c>
      <c r="J628" t="s">
        <v>20</v>
      </c>
      <c r="K628" t="s">
        <v>20</v>
      </c>
      <c r="L628" t="s">
        <v>20</v>
      </c>
      <c r="M628" t="s">
        <v>20</v>
      </c>
      <c r="N628" t="s">
        <v>20</v>
      </c>
      <c r="O628" t="s">
        <v>20</v>
      </c>
      <c r="P628" t="s">
        <v>20</v>
      </c>
      <c r="Q628" t="s">
        <v>20</v>
      </c>
      <c r="R628" t="s">
        <v>20</v>
      </c>
    </row>
    <row r="629" spans="1:18" x14ac:dyDescent="0.3">
      <c r="A629">
        <v>628</v>
      </c>
      <c r="B629">
        <v>1972</v>
      </c>
      <c r="C629">
        <v>9</v>
      </c>
      <c r="D629">
        <v>70</v>
      </c>
      <c r="E629" t="s">
        <v>152</v>
      </c>
      <c r="F629" s="1">
        <v>26524</v>
      </c>
      <c r="G629" t="s">
        <v>20</v>
      </c>
      <c r="H629" t="s">
        <v>682</v>
      </c>
      <c r="I629" t="s">
        <v>20</v>
      </c>
      <c r="J629" t="s">
        <v>20</v>
      </c>
      <c r="K629" t="s">
        <v>20</v>
      </c>
      <c r="L629" t="s">
        <v>20</v>
      </c>
      <c r="M629" t="s">
        <v>20</v>
      </c>
      <c r="N629" t="s">
        <v>20</v>
      </c>
      <c r="O629" t="s">
        <v>20</v>
      </c>
      <c r="P629" t="s">
        <v>20</v>
      </c>
      <c r="Q629" t="s">
        <v>20</v>
      </c>
      <c r="R629" t="s">
        <v>20</v>
      </c>
    </row>
    <row r="630" spans="1:18" x14ac:dyDescent="0.3">
      <c r="A630">
        <v>629</v>
      </c>
      <c r="B630">
        <v>1972</v>
      </c>
      <c r="C630">
        <v>10</v>
      </c>
      <c r="D630">
        <v>14</v>
      </c>
      <c r="E630" t="s">
        <v>43</v>
      </c>
      <c r="F630" s="1">
        <v>26552</v>
      </c>
      <c r="G630" t="s">
        <v>20</v>
      </c>
      <c r="H630" t="s">
        <v>683</v>
      </c>
      <c r="I630" t="s">
        <v>20</v>
      </c>
      <c r="J630" t="s">
        <v>20</v>
      </c>
      <c r="K630" t="s">
        <v>20</v>
      </c>
      <c r="L630" t="s">
        <v>20</v>
      </c>
      <c r="M630" t="s">
        <v>20</v>
      </c>
      <c r="N630" t="s">
        <v>20</v>
      </c>
      <c r="O630" t="s">
        <v>20</v>
      </c>
      <c r="P630" t="s">
        <v>20</v>
      </c>
      <c r="Q630" t="s">
        <v>20</v>
      </c>
      <c r="R630" t="s">
        <v>20</v>
      </c>
    </row>
    <row r="631" spans="1:18" x14ac:dyDescent="0.3">
      <c r="A631">
        <v>630</v>
      </c>
      <c r="B631">
        <v>1972</v>
      </c>
      <c r="C631">
        <v>11</v>
      </c>
      <c r="D631">
        <v>48</v>
      </c>
      <c r="E631" t="s">
        <v>59</v>
      </c>
      <c r="F631" s="1">
        <v>26566</v>
      </c>
      <c r="G631" t="s">
        <v>20</v>
      </c>
      <c r="H631" t="s">
        <v>684</v>
      </c>
      <c r="I631" t="s">
        <v>20</v>
      </c>
      <c r="J631" t="s">
        <v>20</v>
      </c>
      <c r="K631" t="s">
        <v>20</v>
      </c>
      <c r="L631" t="s">
        <v>20</v>
      </c>
      <c r="M631" t="s">
        <v>20</v>
      </c>
      <c r="N631" t="s">
        <v>20</v>
      </c>
      <c r="O631" t="s">
        <v>20</v>
      </c>
      <c r="P631" t="s">
        <v>20</v>
      </c>
      <c r="Q631" t="s">
        <v>20</v>
      </c>
      <c r="R631" t="s">
        <v>20</v>
      </c>
    </row>
    <row r="632" spans="1:18" x14ac:dyDescent="0.3">
      <c r="A632">
        <v>631</v>
      </c>
      <c r="B632">
        <v>1972</v>
      </c>
      <c r="C632">
        <v>12</v>
      </c>
      <c r="D632">
        <v>46</v>
      </c>
      <c r="E632" t="s">
        <v>79</v>
      </c>
      <c r="F632" s="1">
        <v>26580</v>
      </c>
      <c r="G632" t="s">
        <v>20</v>
      </c>
      <c r="H632" t="s">
        <v>685</v>
      </c>
      <c r="I632" t="s">
        <v>20</v>
      </c>
      <c r="J632" t="s">
        <v>20</v>
      </c>
      <c r="K632" t="s">
        <v>20</v>
      </c>
      <c r="L632" t="s">
        <v>20</v>
      </c>
      <c r="M632" t="s">
        <v>20</v>
      </c>
      <c r="N632" t="s">
        <v>20</v>
      </c>
      <c r="O632" t="s">
        <v>20</v>
      </c>
      <c r="P632" t="s">
        <v>20</v>
      </c>
      <c r="Q632" t="s">
        <v>20</v>
      </c>
      <c r="R632" t="s">
        <v>20</v>
      </c>
    </row>
    <row r="633" spans="1:18" x14ac:dyDescent="0.3">
      <c r="A633">
        <v>632</v>
      </c>
      <c r="B633">
        <v>1971</v>
      </c>
      <c r="C633">
        <v>1</v>
      </c>
      <c r="D633">
        <v>30</v>
      </c>
      <c r="E633" t="s">
        <v>317</v>
      </c>
      <c r="F633" s="1">
        <v>25998</v>
      </c>
      <c r="G633" t="s">
        <v>20</v>
      </c>
      <c r="H633" t="s">
        <v>686</v>
      </c>
      <c r="I633" t="s">
        <v>20</v>
      </c>
      <c r="J633" t="s">
        <v>20</v>
      </c>
      <c r="K633" t="s">
        <v>20</v>
      </c>
      <c r="L633" t="s">
        <v>20</v>
      </c>
      <c r="M633" t="s">
        <v>20</v>
      </c>
      <c r="N633" t="s">
        <v>20</v>
      </c>
      <c r="O633" t="s">
        <v>20</v>
      </c>
      <c r="P633" t="s">
        <v>20</v>
      </c>
      <c r="Q633" t="s">
        <v>20</v>
      </c>
      <c r="R633" t="s">
        <v>20</v>
      </c>
    </row>
    <row r="634" spans="1:18" x14ac:dyDescent="0.3">
      <c r="A634">
        <v>633</v>
      </c>
      <c r="B634">
        <v>1971</v>
      </c>
      <c r="C634">
        <v>2</v>
      </c>
      <c r="D634">
        <v>49</v>
      </c>
      <c r="E634" t="s">
        <v>27</v>
      </c>
      <c r="F634" s="1">
        <v>26041</v>
      </c>
      <c r="G634" t="s">
        <v>20</v>
      </c>
      <c r="H634" t="s">
        <v>687</v>
      </c>
      <c r="I634" t="s">
        <v>20</v>
      </c>
      <c r="J634" t="s">
        <v>20</v>
      </c>
      <c r="K634" t="s">
        <v>20</v>
      </c>
      <c r="L634" t="s">
        <v>20</v>
      </c>
      <c r="M634" t="s">
        <v>20</v>
      </c>
      <c r="N634" t="s">
        <v>20</v>
      </c>
      <c r="O634" t="s">
        <v>20</v>
      </c>
      <c r="P634" t="s">
        <v>20</v>
      </c>
      <c r="Q634" t="s">
        <v>20</v>
      </c>
      <c r="R634" t="s">
        <v>20</v>
      </c>
    </row>
    <row r="635" spans="1:18" x14ac:dyDescent="0.3">
      <c r="A635">
        <v>634</v>
      </c>
      <c r="B635">
        <v>1971</v>
      </c>
      <c r="C635">
        <v>3</v>
      </c>
      <c r="D635">
        <v>6</v>
      </c>
      <c r="E635" t="s">
        <v>29</v>
      </c>
      <c r="F635" s="1">
        <v>26076</v>
      </c>
      <c r="G635" t="s">
        <v>20</v>
      </c>
      <c r="H635" t="s">
        <v>688</v>
      </c>
      <c r="I635" t="s">
        <v>20</v>
      </c>
      <c r="J635" t="s">
        <v>20</v>
      </c>
      <c r="K635" t="s">
        <v>20</v>
      </c>
      <c r="L635" t="s">
        <v>20</v>
      </c>
      <c r="M635" t="s">
        <v>20</v>
      </c>
      <c r="N635" t="s">
        <v>20</v>
      </c>
      <c r="O635" t="s">
        <v>20</v>
      </c>
      <c r="P635" t="s">
        <v>20</v>
      </c>
      <c r="Q635" t="s">
        <v>20</v>
      </c>
      <c r="R635" t="s">
        <v>20</v>
      </c>
    </row>
    <row r="636" spans="1:18" x14ac:dyDescent="0.3">
      <c r="A636">
        <v>635</v>
      </c>
      <c r="B636">
        <v>1971</v>
      </c>
      <c r="C636">
        <v>4</v>
      </c>
      <c r="D636">
        <v>39</v>
      </c>
      <c r="E636" t="s">
        <v>478</v>
      </c>
      <c r="F636" s="1">
        <v>26104</v>
      </c>
      <c r="G636" t="s">
        <v>20</v>
      </c>
      <c r="H636" t="s">
        <v>689</v>
      </c>
      <c r="I636" t="s">
        <v>20</v>
      </c>
      <c r="J636" t="s">
        <v>20</v>
      </c>
      <c r="K636" t="s">
        <v>20</v>
      </c>
      <c r="L636" t="s">
        <v>20</v>
      </c>
      <c r="M636" t="s">
        <v>20</v>
      </c>
      <c r="N636" t="s">
        <v>20</v>
      </c>
      <c r="O636" t="s">
        <v>20</v>
      </c>
      <c r="P636" t="s">
        <v>20</v>
      </c>
      <c r="Q636" t="s">
        <v>20</v>
      </c>
      <c r="R636" t="s">
        <v>20</v>
      </c>
    </row>
    <row r="637" spans="1:18" x14ac:dyDescent="0.3">
      <c r="A637">
        <v>636</v>
      </c>
      <c r="B637">
        <v>1971</v>
      </c>
      <c r="C637">
        <v>5</v>
      </c>
      <c r="D637">
        <v>34</v>
      </c>
      <c r="E637" t="s">
        <v>61</v>
      </c>
      <c r="F637" s="1">
        <v>26118</v>
      </c>
      <c r="G637" t="s">
        <v>20</v>
      </c>
      <c r="H637" t="s">
        <v>690</v>
      </c>
      <c r="I637" t="s">
        <v>20</v>
      </c>
      <c r="J637" t="s">
        <v>20</v>
      </c>
      <c r="K637" t="s">
        <v>20</v>
      </c>
      <c r="L637" t="s">
        <v>20</v>
      </c>
      <c r="M637" t="s">
        <v>20</v>
      </c>
      <c r="N637" t="s">
        <v>20</v>
      </c>
      <c r="O637" t="s">
        <v>20</v>
      </c>
      <c r="P637" t="s">
        <v>20</v>
      </c>
      <c r="Q637" t="s">
        <v>20</v>
      </c>
      <c r="R637" t="s">
        <v>20</v>
      </c>
    </row>
    <row r="638" spans="1:18" x14ac:dyDescent="0.3">
      <c r="A638">
        <v>637</v>
      </c>
      <c r="B638">
        <v>1971</v>
      </c>
      <c r="C638">
        <v>6</v>
      </c>
      <c r="D638">
        <v>9</v>
      </c>
      <c r="E638" t="s">
        <v>33</v>
      </c>
      <c r="F638" s="1">
        <v>26131</v>
      </c>
      <c r="G638" t="s">
        <v>20</v>
      </c>
      <c r="H638" t="s">
        <v>691</v>
      </c>
      <c r="I638" t="s">
        <v>20</v>
      </c>
      <c r="J638" t="s">
        <v>20</v>
      </c>
      <c r="K638" t="s">
        <v>20</v>
      </c>
      <c r="L638" t="s">
        <v>20</v>
      </c>
      <c r="M638" t="s">
        <v>20</v>
      </c>
      <c r="N638" t="s">
        <v>20</v>
      </c>
      <c r="O638" t="s">
        <v>20</v>
      </c>
      <c r="P638" t="s">
        <v>20</v>
      </c>
      <c r="Q638" t="s">
        <v>20</v>
      </c>
      <c r="R638" t="s">
        <v>20</v>
      </c>
    </row>
    <row r="639" spans="1:18" x14ac:dyDescent="0.3">
      <c r="A639">
        <v>638</v>
      </c>
      <c r="B639">
        <v>1971</v>
      </c>
      <c r="C639">
        <v>7</v>
      </c>
      <c r="D639">
        <v>20</v>
      </c>
      <c r="E639" t="s">
        <v>35</v>
      </c>
      <c r="F639" s="1">
        <v>26146</v>
      </c>
      <c r="G639" t="s">
        <v>20</v>
      </c>
      <c r="H639" t="s">
        <v>692</v>
      </c>
      <c r="I639" t="s">
        <v>20</v>
      </c>
      <c r="J639" t="s">
        <v>20</v>
      </c>
      <c r="K639" t="s">
        <v>20</v>
      </c>
      <c r="L639" t="s">
        <v>20</v>
      </c>
      <c r="M639" t="s">
        <v>20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3">
      <c r="A640">
        <v>639</v>
      </c>
      <c r="B640">
        <v>1971</v>
      </c>
      <c r="C640">
        <v>8</v>
      </c>
      <c r="D640">
        <v>70</v>
      </c>
      <c r="E640" t="s">
        <v>152</v>
      </c>
      <c r="F640" s="1">
        <v>26160</v>
      </c>
      <c r="G640" t="s">
        <v>20</v>
      </c>
      <c r="H640" t="s">
        <v>693</v>
      </c>
      <c r="I640" t="s">
        <v>20</v>
      </c>
      <c r="J640" t="s">
        <v>20</v>
      </c>
      <c r="K640" t="s">
        <v>20</v>
      </c>
      <c r="L640" t="s">
        <v>20</v>
      </c>
      <c r="M640" t="s">
        <v>20</v>
      </c>
      <c r="N640" t="s">
        <v>20</v>
      </c>
      <c r="O640" t="s">
        <v>20</v>
      </c>
      <c r="P640" t="s">
        <v>20</v>
      </c>
      <c r="Q640" t="s">
        <v>20</v>
      </c>
      <c r="R640" t="s">
        <v>20</v>
      </c>
    </row>
    <row r="641" spans="1:18" x14ac:dyDescent="0.3">
      <c r="A641">
        <v>640</v>
      </c>
      <c r="B641">
        <v>1971</v>
      </c>
      <c r="C641">
        <v>9</v>
      </c>
      <c r="D641">
        <v>14</v>
      </c>
      <c r="E641" t="s">
        <v>43</v>
      </c>
      <c r="F641" s="1">
        <v>26181</v>
      </c>
      <c r="G641" t="s">
        <v>20</v>
      </c>
      <c r="H641" t="s">
        <v>694</v>
      </c>
      <c r="I641" t="s">
        <v>20</v>
      </c>
      <c r="J641" t="s">
        <v>20</v>
      </c>
      <c r="K641" t="s">
        <v>20</v>
      </c>
      <c r="L641" t="s">
        <v>20</v>
      </c>
      <c r="M641" t="s">
        <v>20</v>
      </c>
      <c r="N641" t="s">
        <v>20</v>
      </c>
      <c r="O641" t="s">
        <v>20</v>
      </c>
      <c r="P641" t="s">
        <v>20</v>
      </c>
      <c r="Q641" t="s">
        <v>20</v>
      </c>
      <c r="R641" t="s">
        <v>20</v>
      </c>
    </row>
    <row r="642" spans="1:18" x14ac:dyDescent="0.3">
      <c r="A642">
        <v>641</v>
      </c>
      <c r="B642">
        <v>1971</v>
      </c>
      <c r="C642">
        <v>10</v>
      </c>
      <c r="D642">
        <v>48</v>
      </c>
      <c r="E642" t="s">
        <v>59</v>
      </c>
      <c r="F642" s="1">
        <v>26195</v>
      </c>
      <c r="G642" t="s">
        <v>20</v>
      </c>
      <c r="H642" t="s">
        <v>695</v>
      </c>
      <c r="I642" t="s">
        <v>20</v>
      </c>
      <c r="J642" t="s">
        <v>20</v>
      </c>
      <c r="K642" t="s">
        <v>20</v>
      </c>
      <c r="L642" t="s">
        <v>20</v>
      </c>
      <c r="M642" t="s">
        <v>20</v>
      </c>
      <c r="N642" t="s">
        <v>20</v>
      </c>
      <c r="O642" t="s">
        <v>20</v>
      </c>
      <c r="P642" t="s">
        <v>20</v>
      </c>
      <c r="Q642" t="s">
        <v>20</v>
      </c>
      <c r="R642" t="s">
        <v>20</v>
      </c>
    </row>
    <row r="643" spans="1:18" x14ac:dyDescent="0.3">
      <c r="A643">
        <v>642</v>
      </c>
      <c r="B643">
        <v>1971</v>
      </c>
      <c r="C643">
        <v>11</v>
      </c>
      <c r="D643">
        <v>46</v>
      </c>
      <c r="E643" t="s">
        <v>79</v>
      </c>
      <c r="F643" s="1">
        <v>26209</v>
      </c>
      <c r="G643" t="s">
        <v>20</v>
      </c>
      <c r="H643" t="s">
        <v>696</v>
      </c>
      <c r="I643" t="s">
        <v>20</v>
      </c>
      <c r="J643" t="s">
        <v>20</v>
      </c>
      <c r="K643" t="s">
        <v>20</v>
      </c>
      <c r="L643" t="s">
        <v>20</v>
      </c>
      <c r="M643" t="s">
        <v>20</v>
      </c>
      <c r="N643" t="s">
        <v>20</v>
      </c>
      <c r="O643" t="s">
        <v>20</v>
      </c>
      <c r="P643" t="s">
        <v>20</v>
      </c>
      <c r="Q643" t="s">
        <v>20</v>
      </c>
      <c r="R643" t="s">
        <v>20</v>
      </c>
    </row>
    <row r="644" spans="1:18" x14ac:dyDescent="0.3">
      <c r="A644">
        <v>643</v>
      </c>
      <c r="B644">
        <v>1970</v>
      </c>
      <c r="C644">
        <v>1</v>
      </c>
      <c r="D644">
        <v>30</v>
      </c>
      <c r="E644" t="s">
        <v>317</v>
      </c>
      <c r="F644" s="1">
        <v>25634</v>
      </c>
      <c r="G644" t="s">
        <v>20</v>
      </c>
      <c r="H644" t="s">
        <v>697</v>
      </c>
      <c r="I644" t="s">
        <v>20</v>
      </c>
      <c r="J644" t="s">
        <v>20</v>
      </c>
      <c r="K644" t="s">
        <v>20</v>
      </c>
      <c r="L644" t="s">
        <v>20</v>
      </c>
      <c r="M644" t="s">
        <v>20</v>
      </c>
      <c r="N644" t="s">
        <v>20</v>
      </c>
      <c r="O644" t="s">
        <v>20</v>
      </c>
      <c r="P644" t="s">
        <v>20</v>
      </c>
      <c r="Q644" t="s">
        <v>20</v>
      </c>
      <c r="R644" t="s">
        <v>20</v>
      </c>
    </row>
    <row r="645" spans="1:18" x14ac:dyDescent="0.3">
      <c r="A645">
        <v>644</v>
      </c>
      <c r="B645">
        <v>1970</v>
      </c>
      <c r="C645">
        <v>2</v>
      </c>
      <c r="D645">
        <v>45</v>
      </c>
      <c r="E645" t="s">
        <v>27</v>
      </c>
      <c r="F645" s="1">
        <v>25677</v>
      </c>
      <c r="G645" t="s">
        <v>20</v>
      </c>
      <c r="H645" t="s">
        <v>698</v>
      </c>
      <c r="I645" t="s">
        <v>20</v>
      </c>
      <c r="J645" t="s">
        <v>20</v>
      </c>
      <c r="K645" t="s">
        <v>20</v>
      </c>
      <c r="L645" t="s">
        <v>20</v>
      </c>
      <c r="M645" t="s">
        <v>20</v>
      </c>
      <c r="N645" t="s">
        <v>20</v>
      </c>
      <c r="O645" t="s">
        <v>20</v>
      </c>
      <c r="P645" t="s">
        <v>20</v>
      </c>
      <c r="Q645" t="s">
        <v>20</v>
      </c>
      <c r="R645" t="s">
        <v>20</v>
      </c>
    </row>
    <row r="646" spans="1:18" x14ac:dyDescent="0.3">
      <c r="A646">
        <v>645</v>
      </c>
      <c r="B646">
        <v>1970</v>
      </c>
      <c r="C646">
        <v>3</v>
      </c>
      <c r="D646">
        <v>6</v>
      </c>
      <c r="E646" t="s">
        <v>29</v>
      </c>
      <c r="F646" s="1">
        <v>25698</v>
      </c>
      <c r="G646" t="s">
        <v>20</v>
      </c>
      <c r="H646" t="s">
        <v>699</v>
      </c>
      <c r="I646" t="s">
        <v>20</v>
      </c>
      <c r="J646" t="s">
        <v>20</v>
      </c>
      <c r="K646" t="s">
        <v>20</v>
      </c>
      <c r="L646" t="s">
        <v>20</v>
      </c>
      <c r="M646" t="s">
        <v>20</v>
      </c>
      <c r="N646" t="s">
        <v>20</v>
      </c>
      <c r="O646" t="s">
        <v>20</v>
      </c>
      <c r="P646" t="s">
        <v>20</v>
      </c>
      <c r="Q646" t="s">
        <v>20</v>
      </c>
      <c r="R646" t="s">
        <v>20</v>
      </c>
    </row>
    <row r="647" spans="1:18" x14ac:dyDescent="0.3">
      <c r="A647">
        <v>646</v>
      </c>
      <c r="B647">
        <v>1970</v>
      </c>
      <c r="C647">
        <v>4</v>
      </c>
      <c r="D647">
        <v>13</v>
      </c>
      <c r="E647" t="s">
        <v>41</v>
      </c>
      <c r="F647" s="1">
        <v>25726</v>
      </c>
      <c r="G647" t="s">
        <v>20</v>
      </c>
      <c r="H647" t="s">
        <v>700</v>
      </c>
      <c r="I647" t="s">
        <v>20</v>
      </c>
      <c r="J647" t="s">
        <v>20</v>
      </c>
      <c r="K647" t="s">
        <v>20</v>
      </c>
      <c r="L647" t="s">
        <v>20</v>
      </c>
      <c r="M647" t="s">
        <v>20</v>
      </c>
      <c r="N647" t="s">
        <v>20</v>
      </c>
      <c r="O647" t="s">
        <v>20</v>
      </c>
      <c r="P647" t="s">
        <v>20</v>
      </c>
      <c r="Q647" t="s">
        <v>20</v>
      </c>
      <c r="R647" t="s">
        <v>20</v>
      </c>
    </row>
    <row r="648" spans="1:18" x14ac:dyDescent="0.3">
      <c r="A648">
        <v>647</v>
      </c>
      <c r="B648">
        <v>1970</v>
      </c>
      <c r="C648">
        <v>5</v>
      </c>
      <c r="D648">
        <v>39</v>
      </c>
      <c r="E648" t="s">
        <v>478</v>
      </c>
      <c r="F648" s="1">
        <v>25740</v>
      </c>
      <c r="G648" t="s">
        <v>20</v>
      </c>
      <c r="H648" t="s">
        <v>701</v>
      </c>
      <c r="I648" t="s">
        <v>20</v>
      </c>
      <c r="J648" t="s">
        <v>20</v>
      </c>
      <c r="K648" t="s">
        <v>20</v>
      </c>
      <c r="L648" t="s">
        <v>20</v>
      </c>
      <c r="M648" t="s">
        <v>20</v>
      </c>
      <c r="N648" t="s">
        <v>20</v>
      </c>
      <c r="O648" t="s">
        <v>20</v>
      </c>
      <c r="P648" t="s">
        <v>20</v>
      </c>
      <c r="Q648" t="s">
        <v>20</v>
      </c>
      <c r="R648" t="s">
        <v>20</v>
      </c>
    </row>
    <row r="649" spans="1:18" x14ac:dyDescent="0.3">
      <c r="A649">
        <v>648</v>
      </c>
      <c r="B649">
        <v>1970</v>
      </c>
      <c r="C649">
        <v>6</v>
      </c>
      <c r="D649">
        <v>51</v>
      </c>
      <c r="E649" t="s">
        <v>61</v>
      </c>
      <c r="F649" s="1">
        <v>25754</v>
      </c>
      <c r="G649" t="s">
        <v>20</v>
      </c>
      <c r="H649" t="s">
        <v>702</v>
      </c>
      <c r="I649" t="s">
        <v>20</v>
      </c>
      <c r="J649" t="s">
        <v>20</v>
      </c>
      <c r="K649" t="s">
        <v>20</v>
      </c>
      <c r="L649" t="s">
        <v>20</v>
      </c>
      <c r="M649" t="s">
        <v>20</v>
      </c>
      <c r="N649" t="s">
        <v>20</v>
      </c>
      <c r="O649" t="s">
        <v>20</v>
      </c>
      <c r="P649" t="s">
        <v>20</v>
      </c>
      <c r="Q649" t="s">
        <v>20</v>
      </c>
      <c r="R649" t="s">
        <v>20</v>
      </c>
    </row>
    <row r="650" spans="1:18" x14ac:dyDescent="0.3">
      <c r="A650">
        <v>649</v>
      </c>
      <c r="B650">
        <v>1970</v>
      </c>
      <c r="C650">
        <v>7</v>
      </c>
      <c r="D650">
        <v>38</v>
      </c>
      <c r="E650" t="s">
        <v>33</v>
      </c>
      <c r="F650" s="1">
        <v>25767</v>
      </c>
      <c r="G650" t="s">
        <v>20</v>
      </c>
      <c r="H650" t="s">
        <v>703</v>
      </c>
      <c r="I650" t="s">
        <v>20</v>
      </c>
      <c r="J650" t="s">
        <v>20</v>
      </c>
      <c r="K650" t="s">
        <v>20</v>
      </c>
      <c r="L650" t="s">
        <v>20</v>
      </c>
      <c r="M650" t="s">
        <v>20</v>
      </c>
      <c r="N650" t="s">
        <v>20</v>
      </c>
      <c r="O650" t="s">
        <v>20</v>
      </c>
      <c r="P650" t="s">
        <v>20</v>
      </c>
      <c r="Q650" t="s">
        <v>20</v>
      </c>
      <c r="R650" t="s">
        <v>20</v>
      </c>
    </row>
    <row r="651" spans="1:18" x14ac:dyDescent="0.3">
      <c r="A651">
        <v>650</v>
      </c>
      <c r="B651">
        <v>1970</v>
      </c>
      <c r="C651">
        <v>8</v>
      </c>
      <c r="D651">
        <v>10</v>
      </c>
      <c r="E651" t="s">
        <v>35</v>
      </c>
      <c r="F651" s="1">
        <v>25782</v>
      </c>
      <c r="G651" t="s">
        <v>20</v>
      </c>
      <c r="H651" t="s">
        <v>704</v>
      </c>
      <c r="I651" t="s">
        <v>20</v>
      </c>
      <c r="J651" t="s">
        <v>20</v>
      </c>
      <c r="K651" t="s">
        <v>20</v>
      </c>
      <c r="L651" t="s">
        <v>20</v>
      </c>
      <c r="M651" t="s">
        <v>20</v>
      </c>
      <c r="N651" t="s">
        <v>20</v>
      </c>
      <c r="O651" t="s">
        <v>20</v>
      </c>
      <c r="P651" t="s">
        <v>20</v>
      </c>
      <c r="Q651" t="s">
        <v>20</v>
      </c>
      <c r="R651" t="s">
        <v>20</v>
      </c>
    </row>
    <row r="652" spans="1:18" x14ac:dyDescent="0.3">
      <c r="A652">
        <v>651</v>
      </c>
      <c r="B652">
        <v>1970</v>
      </c>
      <c r="C652">
        <v>9</v>
      </c>
      <c r="D652">
        <v>70</v>
      </c>
      <c r="E652" t="s">
        <v>152</v>
      </c>
      <c r="F652" s="1">
        <v>25796</v>
      </c>
      <c r="G652" t="s">
        <v>20</v>
      </c>
      <c r="H652" t="s">
        <v>705</v>
      </c>
      <c r="I652" t="s">
        <v>20</v>
      </c>
      <c r="J652" t="s">
        <v>20</v>
      </c>
      <c r="K652" t="s">
        <v>20</v>
      </c>
      <c r="L652" t="s">
        <v>20</v>
      </c>
      <c r="M652" t="s">
        <v>20</v>
      </c>
      <c r="N652" t="s">
        <v>20</v>
      </c>
      <c r="O652" t="s">
        <v>20</v>
      </c>
      <c r="P652" t="s">
        <v>20</v>
      </c>
      <c r="Q652" t="s">
        <v>20</v>
      </c>
      <c r="R652" t="s">
        <v>20</v>
      </c>
    </row>
    <row r="653" spans="1:18" x14ac:dyDescent="0.3">
      <c r="A653">
        <v>652</v>
      </c>
      <c r="B653">
        <v>1970</v>
      </c>
      <c r="C653">
        <v>10</v>
      </c>
      <c r="D653">
        <v>14</v>
      </c>
      <c r="E653" t="s">
        <v>43</v>
      </c>
      <c r="F653" s="1">
        <v>25817</v>
      </c>
      <c r="G653" t="s">
        <v>20</v>
      </c>
      <c r="H653" t="s">
        <v>706</v>
      </c>
      <c r="I653" t="s">
        <v>20</v>
      </c>
      <c r="J653" t="s">
        <v>20</v>
      </c>
      <c r="K653" t="s">
        <v>20</v>
      </c>
      <c r="L653" t="s">
        <v>20</v>
      </c>
      <c r="M653" t="s">
        <v>20</v>
      </c>
      <c r="N653" t="s">
        <v>20</v>
      </c>
      <c r="O653" t="s">
        <v>20</v>
      </c>
      <c r="P653" t="s">
        <v>20</v>
      </c>
      <c r="Q653" t="s">
        <v>20</v>
      </c>
      <c r="R653" t="s">
        <v>20</v>
      </c>
    </row>
    <row r="654" spans="1:18" x14ac:dyDescent="0.3">
      <c r="A654">
        <v>653</v>
      </c>
      <c r="B654">
        <v>1970</v>
      </c>
      <c r="C654">
        <v>11</v>
      </c>
      <c r="D654">
        <v>52</v>
      </c>
      <c r="E654" t="s">
        <v>59</v>
      </c>
      <c r="F654" s="1">
        <v>25831</v>
      </c>
      <c r="G654" t="s">
        <v>20</v>
      </c>
      <c r="H654" t="s">
        <v>707</v>
      </c>
      <c r="I654" t="s">
        <v>20</v>
      </c>
      <c r="J654" t="s">
        <v>20</v>
      </c>
      <c r="K654" t="s">
        <v>20</v>
      </c>
      <c r="L654" t="s">
        <v>20</v>
      </c>
      <c r="M654" t="s">
        <v>20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</row>
    <row r="655" spans="1:18" x14ac:dyDescent="0.3">
      <c r="A655">
        <v>654</v>
      </c>
      <c r="B655">
        <v>1970</v>
      </c>
      <c r="C655">
        <v>12</v>
      </c>
      <c r="D655">
        <v>46</v>
      </c>
      <c r="E655" t="s">
        <v>79</v>
      </c>
      <c r="F655" s="1">
        <v>25845</v>
      </c>
      <c r="G655" t="s">
        <v>20</v>
      </c>
      <c r="H655" t="s">
        <v>708</v>
      </c>
      <c r="I655" t="s">
        <v>20</v>
      </c>
      <c r="J655" t="s">
        <v>20</v>
      </c>
      <c r="K655" t="s">
        <v>20</v>
      </c>
      <c r="L655" t="s">
        <v>20</v>
      </c>
      <c r="M655" t="s">
        <v>20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</row>
    <row r="656" spans="1:18" x14ac:dyDescent="0.3">
      <c r="A656">
        <v>655</v>
      </c>
      <c r="B656">
        <v>1970</v>
      </c>
      <c r="C656">
        <v>13</v>
      </c>
      <c r="D656">
        <v>32</v>
      </c>
      <c r="E656" t="s">
        <v>335</v>
      </c>
      <c r="F656" s="1">
        <v>25866</v>
      </c>
      <c r="G656" t="s">
        <v>20</v>
      </c>
      <c r="H656" t="s">
        <v>709</v>
      </c>
      <c r="I656" t="s">
        <v>20</v>
      </c>
      <c r="J656" t="s">
        <v>20</v>
      </c>
      <c r="K656" t="s">
        <v>20</v>
      </c>
      <c r="L656" t="s">
        <v>20</v>
      </c>
      <c r="M656" t="s">
        <v>20</v>
      </c>
      <c r="N656" t="s">
        <v>20</v>
      </c>
      <c r="O656" t="s">
        <v>20</v>
      </c>
      <c r="P656" t="s">
        <v>20</v>
      </c>
      <c r="Q656" t="s">
        <v>20</v>
      </c>
      <c r="R656" t="s">
        <v>20</v>
      </c>
    </row>
    <row r="657" spans="1:18" x14ac:dyDescent="0.3">
      <c r="A657">
        <v>656</v>
      </c>
      <c r="B657">
        <v>1969</v>
      </c>
      <c r="C657">
        <v>1</v>
      </c>
      <c r="D657">
        <v>30</v>
      </c>
      <c r="E657" t="s">
        <v>317</v>
      </c>
      <c r="F657" s="1">
        <v>25263</v>
      </c>
      <c r="G657" t="s">
        <v>20</v>
      </c>
      <c r="H657" t="s">
        <v>710</v>
      </c>
      <c r="I657" t="s">
        <v>20</v>
      </c>
      <c r="J657" t="s">
        <v>20</v>
      </c>
      <c r="K657" t="s">
        <v>20</v>
      </c>
      <c r="L657" t="s">
        <v>20</v>
      </c>
      <c r="M657" t="s">
        <v>20</v>
      </c>
      <c r="N657" t="s">
        <v>20</v>
      </c>
      <c r="O657" t="s">
        <v>20</v>
      </c>
      <c r="P657" t="s">
        <v>20</v>
      </c>
      <c r="Q657" t="s">
        <v>20</v>
      </c>
      <c r="R657" t="s">
        <v>20</v>
      </c>
    </row>
    <row r="658" spans="1:18" x14ac:dyDescent="0.3">
      <c r="A658">
        <v>657</v>
      </c>
      <c r="B658">
        <v>1969</v>
      </c>
      <c r="C658">
        <v>2</v>
      </c>
      <c r="D658">
        <v>49</v>
      </c>
      <c r="E658" t="s">
        <v>27</v>
      </c>
      <c r="F658" s="1">
        <v>25327</v>
      </c>
      <c r="G658" t="s">
        <v>20</v>
      </c>
      <c r="H658" t="s">
        <v>711</v>
      </c>
      <c r="I658" t="s">
        <v>20</v>
      </c>
      <c r="J658" t="s">
        <v>20</v>
      </c>
      <c r="K658" t="s">
        <v>20</v>
      </c>
      <c r="L658" t="s">
        <v>20</v>
      </c>
      <c r="M658" t="s">
        <v>20</v>
      </c>
      <c r="N658" t="s">
        <v>20</v>
      </c>
      <c r="O658" t="s">
        <v>20</v>
      </c>
      <c r="P658" t="s">
        <v>20</v>
      </c>
      <c r="Q658" t="s">
        <v>20</v>
      </c>
      <c r="R658" t="s">
        <v>20</v>
      </c>
    </row>
    <row r="659" spans="1:18" x14ac:dyDescent="0.3">
      <c r="A659">
        <v>658</v>
      </c>
      <c r="B659">
        <v>1969</v>
      </c>
      <c r="C659">
        <v>3</v>
      </c>
      <c r="D659">
        <v>6</v>
      </c>
      <c r="E659" t="s">
        <v>29</v>
      </c>
      <c r="F659" s="1">
        <v>25341</v>
      </c>
      <c r="G659" t="s">
        <v>20</v>
      </c>
      <c r="H659" t="s">
        <v>712</v>
      </c>
      <c r="I659" t="s">
        <v>20</v>
      </c>
      <c r="J659" t="s">
        <v>20</v>
      </c>
      <c r="K659" t="s">
        <v>20</v>
      </c>
      <c r="L659" t="s">
        <v>20</v>
      </c>
      <c r="M659" t="s">
        <v>20</v>
      </c>
      <c r="N659" t="s">
        <v>20</v>
      </c>
      <c r="O659" t="s">
        <v>20</v>
      </c>
      <c r="P659" t="s">
        <v>20</v>
      </c>
      <c r="Q659" t="s">
        <v>20</v>
      </c>
      <c r="R659" t="s">
        <v>20</v>
      </c>
    </row>
    <row r="660" spans="1:18" x14ac:dyDescent="0.3">
      <c r="A660">
        <v>659</v>
      </c>
      <c r="B660">
        <v>1969</v>
      </c>
      <c r="C660">
        <v>4</v>
      </c>
      <c r="D660">
        <v>39</v>
      </c>
      <c r="E660" t="s">
        <v>478</v>
      </c>
      <c r="F660" s="1">
        <v>25375</v>
      </c>
      <c r="G660" t="s">
        <v>20</v>
      </c>
      <c r="H660" t="s">
        <v>713</v>
      </c>
      <c r="I660" t="s">
        <v>20</v>
      </c>
      <c r="J660" t="s">
        <v>20</v>
      </c>
      <c r="K660" t="s">
        <v>20</v>
      </c>
      <c r="L660" t="s">
        <v>20</v>
      </c>
      <c r="M660" t="s">
        <v>20</v>
      </c>
      <c r="N660" t="s">
        <v>20</v>
      </c>
      <c r="O660" t="s">
        <v>20</v>
      </c>
      <c r="P660" t="s">
        <v>20</v>
      </c>
      <c r="Q660" t="s">
        <v>20</v>
      </c>
      <c r="R660" t="s">
        <v>20</v>
      </c>
    </row>
    <row r="661" spans="1:18" x14ac:dyDescent="0.3">
      <c r="A661">
        <v>660</v>
      </c>
      <c r="B661">
        <v>1969</v>
      </c>
      <c r="C661">
        <v>5</v>
      </c>
      <c r="D661">
        <v>51</v>
      </c>
      <c r="E661" t="s">
        <v>61</v>
      </c>
      <c r="F661" s="1">
        <v>25390</v>
      </c>
      <c r="G661" t="s">
        <v>20</v>
      </c>
      <c r="H661" t="s">
        <v>714</v>
      </c>
      <c r="I661" t="s">
        <v>20</v>
      </c>
      <c r="J661" t="s">
        <v>20</v>
      </c>
      <c r="K661" t="s">
        <v>20</v>
      </c>
      <c r="L661" t="s">
        <v>20</v>
      </c>
      <c r="M661" t="s">
        <v>20</v>
      </c>
      <c r="N661" t="s">
        <v>20</v>
      </c>
      <c r="O661" t="s">
        <v>20</v>
      </c>
      <c r="P661" t="s">
        <v>20</v>
      </c>
      <c r="Q661" t="s">
        <v>20</v>
      </c>
      <c r="R661" t="s">
        <v>20</v>
      </c>
    </row>
    <row r="662" spans="1:18" x14ac:dyDescent="0.3">
      <c r="A662">
        <v>661</v>
      </c>
      <c r="B662">
        <v>1969</v>
      </c>
      <c r="C662">
        <v>6</v>
      </c>
      <c r="D662">
        <v>9</v>
      </c>
      <c r="E662" t="s">
        <v>33</v>
      </c>
      <c r="F662" s="1">
        <v>25403</v>
      </c>
      <c r="G662" t="s">
        <v>20</v>
      </c>
      <c r="H662" t="s">
        <v>715</v>
      </c>
      <c r="I662" t="s">
        <v>20</v>
      </c>
      <c r="J662" t="s">
        <v>20</v>
      </c>
      <c r="K662" t="s">
        <v>20</v>
      </c>
      <c r="L662" t="s">
        <v>20</v>
      </c>
      <c r="M662" t="s">
        <v>20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</row>
    <row r="663" spans="1:18" x14ac:dyDescent="0.3">
      <c r="A663">
        <v>662</v>
      </c>
      <c r="B663">
        <v>1969</v>
      </c>
      <c r="C663">
        <v>7</v>
      </c>
      <c r="D663">
        <v>20</v>
      </c>
      <c r="E663" t="s">
        <v>35</v>
      </c>
      <c r="F663" s="1">
        <v>25418</v>
      </c>
      <c r="G663" t="s">
        <v>20</v>
      </c>
      <c r="H663" t="s">
        <v>716</v>
      </c>
      <c r="I663" t="s">
        <v>20</v>
      </c>
      <c r="J663" t="s">
        <v>20</v>
      </c>
      <c r="K663" t="s">
        <v>20</v>
      </c>
      <c r="L663" t="s">
        <v>20</v>
      </c>
      <c r="M663" t="s">
        <v>20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</row>
    <row r="664" spans="1:18" x14ac:dyDescent="0.3">
      <c r="A664">
        <v>663</v>
      </c>
      <c r="B664">
        <v>1969</v>
      </c>
      <c r="C664">
        <v>8</v>
      </c>
      <c r="D664">
        <v>14</v>
      </c>
      <c r="E664" t="s">
        <v>43</v>
      </c>
      <c r="F664" s="1">
        <v>25453</v>
      </c>
      <c r="G664" t="s">
        <v>20</v>
      </c>
      <c r="H664" t="s">
        <v>717</v>
      </c>
      <c r="I664" t="s">
        <v>20</v>
      </c>
      <c r="J664" t="s">
        <v>20</v>
      </c>
      <c r="K664" t="s">
        <v>20</v>
      </c>
      <c r="L664" t="s">
        <v>20</v>
      </c>
      <c r="M664" t="s">
        <v>20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</row>
    <row r="665" spans="1:18" x14ac:dyDescent="0.3">
      <c r="A665">
        <v>664</v>
      </c>
      <c r="B665">
        <v>1969</v>
      </c>
      <c r="C665">
        <v>9</v>
      </c>
      <c r="D665">
        <v>48</v>
      </c>
      <c r="E665" t="s">
        <v>59</v>
      </c>
      <c r="F665" s="1">
        <v>25466</v>
      </c>
      <c r="G665" t="s">
        <v>20</v>
      </c>
      <c r="H665" t="s">
        <v>718</v>
      </c>
      <c r="I665" t="s">
        <v>20</v>
      </c>
      <c r="J665" t="s">
        <v>20</v>
      </c>
      <c r="K665" t="s">
        <v>20</v>
      </c>
      <c r="L665" t="s">
        <v>20</v>
      </c>
      <c r="M665" t="s">
        <v>20</v>
      </c>
      <c r="N665" t="s">
        <v>20</v>
      </c>
      <c r="O665" t="s">
        <v>20</v>
      </c>
      <c r="P665" t="s">
        <v>20</v>
      </c>
      <c r="Q665" t="s">
        <v>20</v>
      </c>
      <c r="R665" t="s">
        <v>20</v>
      </c>
    </row>
    <row r="666" spans="1:18" x14ac:dyDescent="0.3">
      <c r="A666">
        <v>665</v>
      </c>
      <c r="B666">
        <v>1969</v>
      </c>
      <c r="C666">
        <v>10</v>
      </c>
      <c r="D666">
        <v>46</v>
      </c>
      <c r="E666" t="s">
        <v>79</v>
      </c>
      <c r="F666" s="1">
        <v>25481</v>
      </c>
      <c r="G666" t="s">
        <v>20</v>
      </c>
      <c r="H666" t="s">
        <v>719</v>
      </c>
      <c r="I666" t="s">
        <v>20</v>
      </c>
      <c r="J666" t="s">
        <v>20</v>
      </c>
      <c r="K666" t="s">
        <v>20</v>
      </c>
      <c r="L666" t="s">
        <v>20</v>
      </c>
      <c r="M666" t="s">
        <v>20</v>
      </c>
      <c r="N666" t="s">
        <v>20</v>
      </c>
      <c r="O666" t="s">
        <v>20</v>
      </c>
      <c r="P666" t="s">
        <v>20</v>
      </c>
      <c r="Q666" t="s">
        <v>20</v>
      </c>
      <c r="R666" t="s">
        <v>20</v>
      </c>
    </row>
    <row r="667" spans="1:18" x14ac:dyDescent="0.3">
      <c r="A667">
        <v>666</v>
      </c>
      <c r="B667">
        <v>1969</v>
      </c>
      <c r="C667">
        <v>11</v>
      </c>
      <c r="D667">
        <v>32</v>
      </c>
      <c r="E667" t="s">
        <v>335</v>
      </c>
      <c r="F667" s="1">
        <v>25495</v>
      </c>
      <c r="G667" t="s">
        <v>20</v>
      </c>
      <c r="H667" t="s">
        <v>720</v>
      </c>
      <c r="I667" t="s">
        <v>20</v>
      </c>
      <c r="J667" t="s">
        <v>20</v>
      </c>
      <c r="K667" t="s">
        <v>20</v>
      </c>
      <c r="L667" t="s">
        <v>20</v>
      </c>
      <c r="M667" t="s">
        <v>20</v>
      </c>
      <c r="N667" t="s">
        <v>20</v>
      </c>
      <c r="O667" t="s">
        <v>20</v>
      </c>
      <c r="P667" t="s">
        <v>20</v>
      </c>
      <c r="Q667" t="s">
        <v>20</v>
      </c>
      <c r="R667" t="s">
        <v>20</v>
      </c>
    </row>
    <row r="668" spans="1:18" x14ac:dyDescent="0.3">
      <c r="A668">
        <v>667</v>
      </c>
      <c r="B668">
        <v>1968</v>
      </c>
      <c r="C668">
        <v>1</v>
      </c>
      <c r="D668">
        <v>30</v>
      </c>
      <c r="E668" t="s">
        <v>317</v>
      </c>
      <c r="F668" s="1">
        <v>24838</v>
      </c>
      <c r="G668" t="s">
        <v>20</v>
      </c>
      <c r="H668" t="s">
        <v>721</v>
      </c>
      <c r="I668" t="s">
        <v>20</v>
      </c>
      <c r="J668" t="s">
        <v>20</v>
      </c>
      <c r="K668" t="s">
        <v>20</v>
      </c>
      <c r="L668" t="s">
        <v>20</v>
      </c>
      <c r="M668" t="s">
        <v>20</v>
      </c>
      <c r="N668" t="s">
        <v>20</v>
      </c>
      <c r="O668" t="s">
        <v>20</v>
      </c>
      <c r="P668" t="s">
        <v>20</v>
      </c>
      <c r="Q668" t="s">
        <v>20</v>
      </c>
      <c r="R668" t="s">
        <v>20</v>
      </c>
    </row>
    <row r="669" spans="1:18" x14ac:dyDescent="0.3">
      <c r="A669">
        <v>668</v>
      </c>
      <c r="B669">
        <v>1968</v>
      </c>
      <c r="C669">
        <v>2</v>
      </c>
      <c r="D669">
        <v>45</v>
      </c>
      <c r="E669" t="s">
        <v>27</v>
      </c>
      <c r="F669" s="1">
        <v>24970</v>
      </c>
      <c r="G669" t="s">
        <v>20</v>
      </c>
      <c r="H669" t="s">
        <v>722</v>
      </c>
      <c r="I669" t="s">
        <v>20</v>
      </c>
      <c r="J669" t="s">
        <v>20</v>
      </c>
      <c r="K669" t="s">
        <v>20</v>
      </c>
      <c r="L669" t="s">
        <v>20</v>
      </c>
      <c r="M669" t="s">
        <v>20</v>
      </c>
      <c r="N669" t="s">
        <v>20</v>
      </c>
      <c r="O669" t="s">
        <v>20</v>
      </c>
      <c r="P669" t="s">
        <v>20</v>
      </c>
      <c r="Q669" t="s">
        <v>20</v>
      </c>
      <c r="R669" t="s">
        <v>20</v>
      </c>
    </row>
    <row r="670" spans="1:18" x14ac:dyDescent="0.3">
      <c r="A670">
        <v>669</v>
      </c>
      <c r="B670">
        <v>1968</v>
      </c>
      <c r="C670">
        <v>3</v>
      </c>
      <c r="D670">
        <v>6</v>
      </c>
      <c r="E670" t="s">
        <v>29</v>
      </c>
      <c r="F670" s="1">
        <v>24984</v>
      </c>
      <c r="G670" t="s">
        <v>20</v>
      </c>
      <c r="H670" t="s">
        <v>723</v>
      </c>
      <c r="I670" t="s">
        <v>20</v>
      </c>
      <c r="J670" t="s">
        <v>20</v>
      </c>
      <c r="K670" t="s">
        <v>20</v>
      </c>
      <c r="L670" t="s">
        <v>20</v>
      </c>
      <c r="M670" t="s">
        <v>20</v>
      </c>
      <c r="N670" t="s">
        <v>20</v>
      </c>
      <c r="O670" t="s">
        <v>20</v>
      </c>
      <c r="P670" t="s">
        <v>20</v>
      </c>
      <c r="Q670" t="s">
        <v>20</v>
      </c>
      <c r="R670" t="s">
        <v>20</v>
      </c>
    </row>
    <row r="671" spans="1:18" x14ac:dyDescent="0.3">
      <c r="A671">
        <v>670</v>
      </c>
      <c r="B671">
        <v>1968</v>
      </c>
      <c r="C671">
        <v>4</v>
      </c>
      <c r="D671">
        <v>13</v>
      </c>
      <c r="E671" t="s">
        <v>41</v>
      </c>
      <c r="F671" s="1">
        <v>24998</v>
      </c>
      <c r="G671" t="s">
        <v>20</v>
      </c>
      <c r="H671" t="s">
        <v>724</v>
      </c>
      <c r="I671" t="s">
        <v>20</v>
      </c>
      <c r="J671" t="s">
        <v>20</v>
      </c>
      <c r="K671" t="s">
        <v>20</v>
      </c>
      <c r="L671" t="s">
        <v>20</v>
      </c>
      <c r="M671" t="s">
        <v>20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</row>
    <row r="672" spans="1:18" x14ac:dyDescent="0.3">
      <c r="A672">
        <v>671</v>
      </c>
      <c r="B672">
        <v>1968</v>
      </c>
      <c r="C672">
        <v>5</v>
      </c>
      <c r="D672">
        <v>39</v>
      </c>
      <c r="E672" t="s">
        <v>478</v>
      </c>
      <c r="F672" s="1">
        <v>25012</v>
      </c>
      <c r="G672" t="s">
        <v>20</v>
      </c>
      <c r="H672" t="s">
        <v>725</v>
      </c>
      <c r="I672" t="s">
        <v>20</v>
      </c>
      <c r="J672" t="s">
        <v>20</v>
      </c>
      <c r="K672" t="s">
        <v>20</v>
      </c>
      <c r="L672" t="s">
        <v>20</v>
      </c>
      <c r="M672" t="s">
        <v>20</v>
      </c>
      <c r="N672" t="s">
        <v>20</v>
      </c>
      <c r="O672" t="s">
        <v>20</v>
      </c>
      <c r="P672" t="s">
        <v>20</v>
      </c>
      <c r="Q672" t="s">
        <v>20</v>
      </c>
      <c r="R672" t="s">
        <v>20</v>
      </c>
    </row>
    <row r="673" spans="1:18" x14ac:dyDescent="0.3">
      <c r="A673">
        <v>672</v>
      </c>
      <c r="B673">
        <v>1968</v>
      </c>
      <c r="C673">
        <v>6</v>
      </c>
      <c r="D673">
        <v>53</v>
      </c>
      <c r="E673" t="s">
        <v>61</v>
      </c>
      <c r="F673" s="1">
        <v>25026</v>
      </c>
      <c r="G673" t="s">
        <v>20</v>
      </c>
      <c r="H673" t="s">
        <v>726</v>
      </c>
      <c r="I673" t="s">
        <v>20</v>
      </c>
      <c r="J673" t="s">
        <v>20</v>
      </c>
      <c r="K673" t="s">
        <v>20</v>
      </c>
      <c r="L673" t="s">
        <v>20</v>
      </c>
      <c r="M673" t="s">
        <v>20</v>
      </c>
      <c r="N673" t="s">
        <v>20</v>
      </c>
      <c r="O673" t="s">
        <v>20</v>
      </c>
      <c r="P673" t="s">
        <v>20</v>
      </c>
      <c r="Q673" t="s">
        <v>20</v>
      </c>
      <c r="R673" t="s">
        <v>20</v>
      </c>
    </row>
    <row r="674" spans="1:18" x14ac:dyDescent="0.3">
      <c r="A674">
        <v>673</v>
      </c>
      <c r="B674">
        <v>1968</v>
      </c>
      <c r="C674">
        <v>7</v>
      </c>
      <c r="D674">
        <v>38</v>
      </c>
      <c r="E674" t="s">
        <v>33</v>
      </c>
      <c r="F674" s="1">
        <v>25039</v>
      </c>
      <c r="G674" t="s">
        <v>20</v>
      </c>
      <c r="H674" t="s">
        <v>727</v>
      </c>
      <c r="I674" t="s">
        <v>20</v>
      </c>
      <c r="J674" t="s">
        <v>20</v>
      </c>
      <c r="K674" t="s">
        <v>20</v>
      </c>
      <c r="L674" t="s">
        <v>20</v>
      </c>
      <c r="M674" t="s">
        <v>20</v>
      </c>
      <c r="N674" t="s">
        <v>20</v>
      </c>
      <c r="O674" t="s">
        <v>20</v>
      </c>
      <c r="P674" t="s">
        <v>20</v>
      </c>
      <c r="Q674" t="s">
        <v>20</v>
      </c>
      <c r="R674" t="s">
        <v>20</v>
      </c>
    </row>
    <row r="675" spans="1:18" x14ac:dyDescent="0.3">
      <c r="A675">
        <v>674</v>
      </c>
      <c r="B675">
        <v>1968</v>
      </c>
      <c r="C675">
        <v>8</v>
      </c>
      <c r="D675">
        <v>20</v>
      </c>
      <c r="E675" t="s">
        <v>35</v>
      </c>
      <c r="F675" s="1">
        <v>25054</v>
      </c>
      <c r="G675" t="s">
        <v>20</v>
      </c>
      <c r="H675" t="s">
        <v>728</v>
      </c>
      <c r="I675" t="s">
        <v>20</v>
      </c>
      <c r="J675" t="s">
        <v>20</v>
      </c>
      <c r="K675" t="s">
        <v>20</v>
      </c>
      <c r="L675" t="s">
        <v>20</v>
      </c>
      <c r="M675" t="s">
        <v>20</v>
      </c>
      <c r="N675" t="s">
        <v>20</v>
      </c>
      <c r="O675" t="s">
        <v>20</v>
      </c>
      <c r="P675" t="s">
        <v>20</v>
      </c>
      <c r="Q675" t="s">
        <v>20</v>
      </c>
      <c r="R675" t="s">
        <v>20</v>
      </c>
    </row>
    <row r="676" spans="1:18" x14ac:dyDescent="0.3">
      <c r="A676">
        <v>675</v>
      </c>
      <c r="B676">
        <v>1968</v>
      </c>
      <c r="C676">
        <v>9</v>
      </c>
      <c r="D676">
        <v>14</v>
      </c>
      <c r="E676" t="s">
        <v>43</v>
      </c>
      <c r="F676" s="1">
        <v>25089</v>
      </c>
      <c r="G676" t="s">
        <v>20</v>
      </c>
      <c r="H676" t="s">
        <v>729</v>
      </c>
      <c r="I676" t="s">
        <v>20</v>
      </c>
      <c r="J676" t="s">
        <v>20</v>
      </c>
      <c r="K676" t="s">
        <v>20</v>
      </c>
      <c r="L676" t="s">
        <v>20</v>
      </c>
      <c r="M676" t="s">
        <v>20</v>
      </c>
      <c r="N676" t="s">
        <v>20</v>
      </c>
      <c r="O676" t="s">
        <v>20</v>
      </c>
      <c r="P676" t="s">
        <v>20</v>
      </c>
      <c r="Q676" t="s">
        <v>20</v>
      </c>
      <c r="R676" t="s">
        <v>20</v>
      </c>
    </row>
    <row r="677" spans="1:18" x14ac:dyDescent="0.3">
      <c r="A677">
        <v>676</v>
      </c>
      <c r="B677">
        <v>1968</v>
      </c>
      <c r="C677">
        <v>10</v>
      </c>
      <c r="D677">
        <v>52</v>
      </c>
      <c r="E677" t="s">
        <v>59</v>
      </c>
      <c r="F677" s="1">
        <v>25103</v>
      </c>
      <c r="G677" t="s">
        <v>20</v>
      </c>
      <c r="H677" t="s">
        <v>730</v>
      </c>
      <c r="I677" t="s">
        <v>20</v>
      </c>
      <c r="J677" t="s">
        <v>20</v>
      </c>
      <c r="K677" t="s">
        <v>20</v>
      </c>
      <c r="L677" t="s">
        <v>20</v>
      </c>
      <c r="M677" t="s">
        <v>20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</row>
    <row r="678" spans="1:18" x14ac:dyDescent="0.3">
      <c r="A678">
        <v>677</v>
      </c>
      <c r="B678">
        <v>1968</v>
      </c>
      <c r="C678">
        <v>11</v>
      </c>
      <c r="D678">
        <v>46</v>
      </c>
      <c r="E678" t="s">
        <v>79</v>
      </c>
      <c r="F678" s="1">
        <v>25117</v>
      </c>
      <c r="G678" t="s">
        <v>20</v>
      </c>
      <c r="H678" t="s">
        <v>731</v>
      </c>
      <c r="I678" t="s">
        <v>20</v>
      </c>
      <c r="J678" t="s">
        <v>20</v>
      </c>
      <c r="K678" t="s">
        <v>20</v>
      </c>
      <c r="L678" t="s">
        <v>20</v>
      </c>
      <c r="M678" t="s">
        <v>20</v>
      </c>
      <c r="N678" t="s">
        <v>20</v>
      </c>
      <c r="O678" t="s">
        <v>20</v>
      </c>
      <c r="P678" t="s">
        <v>20</v>
      </c>
      <c r="Q678" t="s">
        <v>20</v>
      </c>
      <c r="R678" t="s">
        <v>20</v>
      </c>
    </row>
    <row r="679" spans="1:18" x14ac:dyDescent="0.3">
      <c r="A679">
        <v>678</v>
      </c>
      <c r="B679">
        <v>1968</v>
      </c>
      <c r="C679">
        <v>12</v>
      </c>
      <c r="D679">
        <v>32</v>
      </c>
      <c r="E679" t="s">
        <v>335</v>
      </c>
      <c r="F679" s="1">
        <v>25145</v>
      </c>
      <c r="G679" t="s">
        <v>20</v>
      </c>
      <c r="H679" t="s">
        <v>732</v>
      </c>
      <c r="I679" t="s">
        <v>20</v>
      </c>
      <c r="J679" t="s">
        <v>20</v>
      </c>
      <c r="K679" t="s">
        <v>20</v>
      </c>
      <c r="L679" t="s">
        <v>20</v>
      </c>
      <c r="M679" t="s">
        <v>20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</row>
    <row r="680" spans="1:18" x14ac:dyDescent="0.3">
      <c r="A680">
        <v>679</v>
      </c>
      <c r="B680">
        <v>1967</v>
      </c>
      <c r="C680">
        <v>1</v>
      </c>
      <c r="D680">
        <v>30</v>
      </c>
      <c r="E680" t="s">
        <v>317</v>
      </c>
      <c r="F680" s="1">
        <v>24474</v>
      </c>
      <c r="G680" t="s">
        <v>20</v>
      </c>
      <c r="H680" t="s">
        <v>733</v>
      </c>
      <c r="I680" t="s">
        <v>20</v>
      </c>
      <c r="J680" t="s">
        <v>20</v>
      </c>
      <c r="K680" t="s">
        <v>20</v>
      </c>
      <c r="L680" t="s">
        <v>20</v>
      </c>
      <c r="M680" t="s">
        <v>20</v>
      </c>
      <c r="N680" t="s">
        <v>20</v>
      </c>
      <c r="O680" t="s">
        <v>20</v>
      </c>
      <c r="P680" t="s">
        <v>20</v>
      </c>
      <c r="Q680" t="s">
        <v>20</v>
      </c>
      <c r="R680" t="s">
        <v>20</v>
      </c>
    </row>
    <row r="681" spans="1:18" x14ac:dyDescent="0.3">
      <c r="A681">
        <v>680</v>
      </c>
      <c r="B681">
        <v>1967</v>
      </c>
      <c r="C681">
        <v>2</v>
      </c>
      <c r="D681">
        <v>6</v>
      </c>
      <c r="E681" t="s">
        <v>29</v>
      </c>
      <c r="F681" s="1">
        <v>24599</v>
      </c>
      <c r="G681" t="s">
        <v>20</v>
      </c>
      <c r="H681" t="s">
        <v>734</v>
      </c>
      <c r="I681" t="s">
        <v>20</v>
      </c>
      <c r="J681" t="s">
        <v>20</v>
      </c>
      <c r="K681" t="s">
        <v>20</v>
      </c>
      <c r="L681" t="s">
        <v>20</v>
      </c>
      <c r="M681" t="s">
        <v>20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</row>
    <row r="682" spans="1:18" x14ac:dyDescent="0.3">
      <c r="A682">
        <v>681</v>
      </c>
      <c r="B682">
        <v>1967</v>
      </c>
      <c r="C682">
        <v>3</v>
      </c>
      <c r="D682">
        <v>39</v>
      </c>
      <c r="E682" t="s">
        <v>478</v>
      </c>
      <c r="F682" s="1">
        <v>24627</v>
      </c>
      <c r="G682" t="s">
        <v>20</v>
      </c>
      <c r="H682" t="s">
        <v>735</v>
      </c>
      <c r="I682" t="s">
        <v>20</v>
      </c>
      <c r="J682" t="s">
        <v>20</v>
      </c>
      <c r="K682" t="s">
        <v>20</v>
      </c>
      <c r="L682" t="s">
        <v>20</v>
      </c>
      <c r="M682" t="s">
        <v>20</v>
      </c>
      <c r="N682" t="s">
        <v>20</v>
      </c>
      <c r="O682" t="s">
        <v>20</v>
      </c>
      <c r="P682" t="s">
        <v>20</v>
      </c>
      <c r="Q682" t="s">
        <v>20</v>
      </c>
      <c r="R682" t="s">
        <v>20</v>
      </c>
    </row>
    <row r="683" spans="1:18" x14ac:dyDescent="0.3">
      <c r="A683">
        <v>682</v>
      </c>
      <c r="B683">
        <v>1967</v>
      </c>
      <c r="C683">
        <v>4</v>
      </c>
      <c r="D683">
        <v>13</v>
      </c>
      <c r="E683" t="s">
        <v>41</v>
      </c>
      <c r="F683" s="1">
        <v>24641</v>
      </c>
      <c r="G683" t="s">
        <v>20</v>
      </c>
      <c r="H683" t="s">
        <v>736</v>
      </c>
      <c r="I683" t="s">
        <v>20</v>
      </c>
      <c r="J683" t="s">
        <v>20</v>
      </c>
      <c r="K683" t="s">
        <v>20</v>
      </c>
      <c r="L683" t="s">
        <v>20</v>
      </c>
      <c r="M683" t="s">
        <v>20</v>
      </c>
      <c r="N683" t="s">
        <v>20</v>
      </c>
      <c r="O683" t="s">
        <v>20</v>
      </c>
      <c r="P683" t="s">
        <v>20</v>
      </c>
      <c r="Q683" t="s">
        <v>20</v>
      </c>
      <c r="R683" t="s">
        <v>20</v>
      </c>
    </row>
    <row r="684" spans="1:18" x14ac:dyDescent="0.3">
      <c r="A684">
        <v>683</v>
      </c>
      <c r="B684">
        <v>1967</v>
      </c>
      <c r="C684">
        <v>5</v>
      </c>
      <c r="D684">
        <v>54</v>
      </c>
      <c r="E684" t="s">
        <v>61</v>
      </c>
      <c r="F684" s="1">
        <v>24655</v>
      </c>
      <c r="G684" t="s">
        <v>20</v>
      </c>
      <c r="H684" t="s">
        <v>737</v>
      </c>
      <c r="I684" t="s">
        <v>20</v>
      </c>
      <c r="J684" t="s">
        <v>20</v>
      </c>
      <c r="K684" t="s">
        <v>20</v>
      </c>
      <c r="L684" t="s">
        <v>20</v>
      </c>
      <c r="M684" t="s">
        <v>20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</row>
    <row r="685" spans="1:18" x14ac:dyDescent="0.3">
      <c r="A685">
        <v>684</v>
      </c>
      <c r="B685">
        <v>1967</v>
      </c>
      <c r="C685">
        <v>6</v>
      </c>
      <c r="D685">
        <v>9</v>
      </c>
      <c r="E685" t="s">
        <v>33</v>
      </c>
      <c r="F685" s="1">
        <v>24668</v>
      </c>
      <c r="G685" t="s">
        <v>20</v>
      </c>
      <c r="H685" t="s">
        <v>738</v>
      </c>
      <c r="I685" t="s">
        <v>20</v>
      </c>
      <c r="J685" t="s">
        <v>20</v>
      </c>
      <c r="K685" t="s">
        <v>20</v>
      </c>
      <c r="L685" t="s">
        <v>20</v>
      </c>
      <c r="M685" t="s">
        <v>20</v>
      </c>
      <c r="N685" t="s">
        <v>20</v>
      </c>
      <c r="O685" t="s">
        <v>20</v>
      </c>
      <c r="P685" t="s">
        <v>20</v>
      </c>
      <c r="Q685" t="s">
        <v>20</v>
      </c>
      <c r="R685" t="s">
        <v>20</v>
      </c>
    </row>
    <row r="686" spans="1:18" x14ac:dyDescent="0.3">
      <c r="A686">
        <v>685</v>
      </c>
      <c r="B686">
        <v>1967</v>
      </c>
      <c r="C686">
        <v>7</v>
      </c>
      <c r="D686">
        <v>20</v>
      </c>
      <c r="E686" t="s">
        <v>35</v>
      </c>
      <c r="F686" s="1">
        <v>24690</v>
      </c>
      <c r="G686" t="s">
        <v>20</v>
      </c>
      <c r="H686" t="s">
        <v>739</v>
      </c>
      <c r="I686" t="s">
        <v>20</v>
      </c>
      <c r="J686" t="s">
        <v>20</v>
      </c>
      <c r="K686" t="s">
        <v>20</v>
      </c>
      <c r="L686" t="s">
        <v>20</v>
      </c>
      <c r="M686" t="s">
        <v>20</v>
      </c>
      <c r="N686" t="s">
        <v>20</v>
      </c>
      <c r="O686" t="s">
        <v>20</v>
      </c>
      <c r="P686" t="s">
        <v>20</v>
      </c>
      <c r="Q686" t="s">
        <v>20</v>
      </c>
      <c r="R686" t="s">
        <v>20</v>
      </c>
    </row>
    <row r="687" spans="1:18" x14ac:dyDescent="0.3">
      <c r="A687">
        <v>686</v>
      </c>
      <c r="B687">
        <v>1967</v>
      </c>
      <c r="C687">
        <v>8</v>
      </c>
      <c r="D687">
        <v>48</v>
      </c>
      <c r="E687" t="s">
        <v>59</v>
      </c>
      <c r="F687" s="1">
        <v>24711</v>
      </c>
      <c r="G687" t="s">
        <v>20</v>
      </c>
      <c r="H687" t="s">
        <v>740</v>
      </c>
      <c r="I687" t="s">
        <v>20</v>
      </c>
      <c r="J687" t="s">
        <v>20</v>
      </c>
      <c r="K687" t="s">
        <v>20</v>
      </c>
      <c r="L687" t="s">
        <v>20</v>
      </c>
      <c r="M687" t="s">
        <v>20</v>
      </c>
      <c r="N687" t="s">
        <v>20</v>
      </c>
      <c r="O687" t="s">
        <v>20</v>
      </c>
      <c r="P687" t="s">
        <v>20</v>
      </c>
      <c r="Q687" t="s">
        <v>20</v>
      </c>
      <c r="R687" t="s">
        <v>20</v>
      </c>
    </row>
    <row r="688" spans="1:18" x14ac:dyDescent="0.3">
      <c r="A688">
        <v>687</v>
      </c>
      <c r="B688">
        <v>1967</v>
      </c>
      <c r="C688">
        <v>9</v>
      </c>
      <c r="D688">
        <v>14</v>
      </c>
      <c r="E688" t="s">
        <v>43</v>
      </c>
      <c r="F688" s="1">
        <v>24725</v>
      </c>
      <c r="G688" t="s">
        <v>20</v>
      </c>
      <c r="H688" t="s">
        <v>741</v>
      </c>
      <c r="I688" t="s">
        <v>20</v>
      </c>
      <c r="J688" t="s">
        <v>20</v>
      </c>
      <c r="K688" t="s">
        <v>20</v>
      </c>
      <c r="L688" t="s">
        <v>20</v>
      </c>
      <c r="M688" t="s">
        <v>20</v>
      </c>
      <c r="N688" t="s">
        <v>20</v>
      </c>
      <c r="O688" t="s">
        <v>20</v>
      </c>
      <c r="P688" t="s">
        <v>20</v>
      </c>
      <c r="Q688" t="s">
        <v>20</v>
      </c>
      <c r="R688" t="s">
        <v>20</v>
      </c>
    </row>
    <row r="689" spans="1:18" x14ac:dyDescent="0.3">
      <c r="A689">
        <v>688</v>
      </c>
      <c r="B689">
        <v>1967</v>
      </c>
      <c r="C689">
        <v>10</v>
      </c>
      <c r="D689">
        <v>46</v>
      </c>
      <c r="E689" t="s">
        <v>79</v>
      </c>
      <c r="F689" s="1">
        <v>24746</v>
      </c>
      <c r="G689" t="s">
        <v>20</v>
      </c>
      <c r="H689" t="s">
        <v>742</v>
      </c>
      <c r="I689" t="s">
        <v>20</v>
      </c>
      <c r="J689" t="s">
        <v>20</v>
      </c>
      <c r="K689" t="s">
        <v>20</v>
      </c>
      <c r="L689" t="s">
        <v>20</v>
      </c>
      <c r="M689" t="s">
        <v>20</v>
      </c>
      <c r="N689" t="s">
        <v>20</v>
      </c>
      <c r="O689" t="s">
        <v>20</v>
      </c>
      <c r="P689" t="s">
        <v>20</v>
      </c>
      <c r="Q689" t="s">
        <v>20</v>
      </c>
      <c r="R689" t="s">
        <v>20</v>
      </c>
    </row>
    <row r="690" spans="1:18" x14ac:dyDescent="0.3">
      <c r="A690">
        <v>689</v>
      </c>
      <c r="B690">
        <v>1967</v>
      </c>
      <c r="C690">
        <v>11</v>
      </c>
      <c r="D690">
        <v>32</v>
      </c>
      <c r="E690" t="s">
        <v>335</v>
      </c>
      <c r="F690" s="1">
        <v>24767</v>
      </c>
      <c r="G690" t="s">
        <v>20</v>
      </c>
      <c r="H690" t="s">
        <v>743</v>
      </c>
      <c r="I690" t="s">
        <v>20</v>
      </c>
      <c r="J690" t="s">
        <v>20</v>
      </c>
      <c r="K690" t="s">
        <v>20</v>
      </c>
      <c r="L690" t="s">
        <v>20</v>
      </c>
      <c r="M690" t="s">
        <v>20</v>
      </c>
      <c r="N690" t="s">
        <v>20</v>
      </c>
      <c r="O690" t="s">
        <v>20</v>
      </c>
      <c r="P690" t="s">
        <v>20</v>
      </c>
      <c r="Q690" t="s">
        <v>20</v>
      </c>
      <c r="R690" t="s">
        <v>20</v>
      </c>
    </row>
    <row r="691" spans="1:18" x14ac:dyDescent="0.3">
      <c r="A691">
        <v>690</v>
      </c>
      <c r="B691">
        <v>1966</v>
      </c>
      <c r="C691">
        <v>1</v>
      </c>
      <c r="D691">
        <v>6</v>
      </c>
      <c r="E691" t="s">
        <v>29</v>
      </c>
      <c r="F691" s="1">
        <v>24249</v>
      </c>
      <c r="G691" t="s">
        <v>20</v>
      </c>
      <c r="H691" t="s">
        <v>744</v>
      </c>
      <c r="I691" t="s">
        <v>20</v>
      </c>
      <c r="J691" t="s">
        <v>20</v>
      </c>
      <c r="K691" t="s">
        <v>20</v>
      </c>
      <c r="L691" t="s">
        <v>20</v>
      </c>
      <c r="M691" t="s">
        <v>20</v>
      </c>
      <c r="N691" t="s">
        <v>20</v>
      </c>
      <c r="O691" t="s">
        <v>20</v>
      </c>
      <c r="P691" t="s">
        <v>20</v>
      </c>
      <c r="Q691" t="s">
        <v>20</v>
      </c>
      <c r="R691" t="s">
        <v>20</v>
      </c>
    </row>
    <row r="692" spans="1:18" x14ac:dyDescent="0.3">
      <c r="A692">
        <v>691</v>
      </c>
      <c r="B692">
        <v>1966</v>
      </c>
      <c r="C692">
        <v>2</v>
      </c>
      <c r="D692">
        <v>13</v>
      </c>
      <c r="E692" t="s">
        <v>41</v>
      </c>
      <c r="F692" s="1">
        <v>24270</v>
      </c>
      <c r="G692" t="s">
        <v>20</v>
      </c>
      <c r="H692" t="s">
        <v>745</v>
      </c>
      <c r="I692" t="s">
        <v>20</v>
      </c>
      <c r="J692" t="s">
        <v>20</v>
      </c>
      <c r="K692" t="s">
        <v>20</v>
      </c>
      <c r="L692" t="s">
        <v>20</v>
      </c>
      <c r="M692" t="s">
        <v>20</v>
      </c>
      <c r="N692" t="s">
        <v>20</v>
      </c>
      <c r="O692" t="s">
        <v>20</v>
      </c>
      <c r="P692" t="s">
        <v>20</v>
      </c>
      <c r="Q692" t="s">
        <v>20</v>
      </c>
      <c r="R692" t="s">
        <v>20</v>
      </c>
    </row>
    <row r="693" spans="1:18" x14ac:dyDescent="0.3">
      <c r="A693">
        <v>692</v>
      </c>
      <c r="B693">
        <v>1966</v>
      </c>
      <c r="C693">
        <v>3</v>
      </c>
      <c r="D693">
        <v>55</v>
      </c>
      <c r="E693" t="s">
        <v>61</v>
      </c>
      <c r="F693" s="1">
        <v>24291</v>
      </c>
      <c r="G693" t="s">
        <v>20</v>
      </c>
      <c r="H693" t="s">
        <v>746</v>
      </c>
      <c r="I693" t="s">
        <v>20</v>
      </c>
      <c r="J693" t="s">
        <v>20</v>
      </c>
      <c r="K693" t="s">
        <v>20</v>
      </c>
      <c r="L693" t="s">
        <v>20</v>
      </c>
      <c r="M693" t="s">
        <v>20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3">
      <c r="A694">
        <v>693</v>
      </c>
      <c r="B694">
        <v>1966</v>
      </c>
      <c r="C694">
        <v>4</v>
      </c>
      <c r="D694">
        <v>38</v>
      </c>
      <c r="E694" t="s">
        <v>33</v>
      </c>
      <c r="F694" s="1">
        <v>24304</v>
      </c>
      <c r="G694" t="s">
        <v>20</v>
      </c>
      <c r="H694" t="s">
        <v>747</v>
      </c>
      <c r="I694" t="s">
        <v>20</v>
      </c>
      <c r="J694" t="s">
        <v>20</v>
      </c>
      <c r="K694" t="s">
        <v>20</v>
      </c>
      <c r="L694" t="s">
        <v>20</v>
      </c>
      <c r="M694" t="s">
        <v>20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</row>
    <row r="695" spans="1:18" x14ac:dyDescent="0.3">
      <c r="A695">
        <v>694</v>
      </c>
      <c r="B695">
        <v>1966</v>
      </c>
      <c r="C695">
        <v>5</v>
      </c>
      <c r="D695">
        <v>39</v>
      </c>
      <c r="E695" t="s">
        <v>478</v>
      </c>
      <c r="F695" s="1">
        <v>24312</v>
      </c>
      <c r="G695" t="s">
        <v>20</v>
      </c>
      <c r="H695" t="s">
        <v>748</v>
      </c>
      <c r="I695" t="s">
        <v>20</v>
      </c>
      <c r="J695" t="s">
        <v>20</v>
      </c>
      <c r="K695" t="s">
        <v>20</v>
      </c>
      <c r="L695" t="s">
        <v>20</v>
      </c>
      <c r="M695" t="s">
        <v>20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x14ac:dyDescent="0.3">
      <c r="A696">
        <v>695</v>
      </c>
      <c r="B696">
        <v>1966</v>
      </c>
      <c r="C696">
        <v>6</v>
      </c>
      <c r="D696">
        <v>20</v>
      </c>
      <c r="E696" t="s">
        <v>35</v>
      </c>
      <c r="F696" s="1">
        <v>24326</v>
      </c>
      <c r="G696" t="s">
        <v>20</v>
      </c>
      <c r="H696" t="s">
        <v>749</v>
      </c>
      <c r="I696" t="s">
        <v>20</v>
      </c>
      <c r="J696" t="s">
        <v>20</v>
      </c>
      <c r="K696" t="s">
        <v>20</v>
      </c>
      <c r="L696" t="s">
        <v>20</v>
      </c>
      <c r="M696" t="s">
        <v>20</v>
      </c>
      <c r="N696" t="s">
        <v>20</v>
      </c>
      <c r="O696" t="s">
        <v>20</v>
      </c>
      <c r="P696" t="s">
        <v>20</v>
      </c>
      <c r="Q696" t="s">
        <v>20</v>
      </c>
      <c r="R696" t="s">
        <v>20</v>
      </c>
    </row>
    <row r="697" spans="1:18" x14ac:dyDescent="0.3">
      <c r="A697">
        <v>696</v>
      </c>
      <c r="B697">
        <v>1966</v>
      </c>
      <c r="C697">
        <v>7</v>
      </c>
      <c r="D697">
        <v>14</v>
      </c>
      <c r="E697" t="s">
        <v>43</v>
      </c>
      <c r="F697" s="1">
        <v>24354</v>
      </c>
      <c r="G697" t="s">
        <v>20</v>
      </c>
      <c r="H697" t="s">
        <v>750</v>
      </c>
      <c r="I697" t="s">
        <v>20</v>
      </c>
      <c r="J697" t="s">
        <v>20</v>
      </c>
      <c r="K697" t="s">
        <v>20</v>
      </c>
      <c r="L697" t="s">
        <v>20</v>
      </c>
      <c r="M697" t="s">
        <v>20</v>
      </c>
      <c r="N697" t="s">
        <v>20</v>
      </c>
      <c r="O697" t="s">
        <v>20</v>
      </c>
      <c r="P697" t="s">
        <v>20</v>
      </c>
      <c r="Q697" t="s">
        <v>20</v>
      </c>
      <c r="R697" t="s">
        <v>20</v>
      </c>
    </row>
    <row r="698" spans="1:18" x14ac:dyDescent="0.3">
      <c r="A698">
        <v>697</v>
      </c>
      <c r="B698">
        <v>1966</v>
      </c>
      <c r="C698">
        <v>8</v>
      </c>
      <c r="D698">
        <v>46</v>
      </c>
      <c r="E698" t="s">
        <v>79</v>
      </c>
      <c r="F698" s="1">
        <v>24382</v>
      </c>
      <c r="G698" t="s">
        <v>20</v>
      </c>
      <c r="H698" t="s">
        <v>751</v>
      </c>
      <c r="I698" t="s">
        <v>20</v>
      </c>
      <c r="J698" t="s">
        <v>20</v>
      </c>
      <c r="K698" t="s">
        <v>20</v>
      </c>
      <c r="L698" t="s">
        <v>20</v>
      </c>
      <c r="M698" t="s">
        <v>20</v>
      </c>
      <c r="N698" t="s">
        <v>20</v>
      </c>
      <c r="O698" t="s">
        <v>20</v>
      </c>
      <c r="P698" t="s">
        <v>20</v>
      </c>
      <c r="Q698" t="s">
        <v>20</v>
      </c>
      <c r="R698" t="s">
        <v>20</v>
      </c>
    </row>
    <row r="699" spans="1:18" x14ac:dyDescent="0.3">
      <c r="A699">
        <v>698</v>
      </c>
      <c r="B699">
        <v>1966</v>
      </c>
      <c r="C699">
        <v>9</v>
      </c>
      <c r="D699">
        <v>32</v>
      </c>
      <c r="E699" t="s">
        <v>335</v>
      </c>
      <c r="F699" s="1">
        <v>24403</v>
      </c>
      <c r="G699" t="s">
        <v>20</v>
      </c>
      <c r="H699" t="s">
        <v>752</v>
      </c>
      <c r="I699" t="s">
        <v>20</v>
      </c>
      <c r="J699" t="s">
        <v>20</v>
      </c>
      <c r="K699" t="s">
        <v>20</v>
      </c>
      <c r="L699" t="s">
        <v>20</v>
      </c>
      <c r="M699" t="s">
        <v>20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</row>
    <row r="700" spans="1:18" x14ac:dyDescent="0.3">
      <c r="A700">
        <v>699</v>
      </c>
      <c r="B700">
        <v>1965</v>
      </c>
      <c r="C700">
        <v>1</v>
      </c>
      <c r="D700">
        <v>56</v>
      </c>
      <c r="E700" t="s">
        <v>317</v>
      </c>
      <c r="F700" s="1">
        <v>23743</v>
      </c>
      <c r="G700" t="s">
        <v>20</v>
      </c>
      <c r="H700" t="s">
        <v>753</v>
      </c>
      <c r="I700" t="s">
        <v>20</v>
      </c>
      <c r="J700" t="s">
        <v>20</v>
      </c>
      <c r="K700" t="s">
        <v>20</v>
      </c>
      <c r="L700" t="s">
        <v>20</v>
      </c>
      <c r="M700" t="s">
        <v>20</v>
      </c>
      <c r="N700" t="s">
        <v>20</v>
      </c>
      <c r="O700" t="s">
        <v>20</v>
      </c>
      <c r="P700" t="s">
        <v>20</v>
      </c>
      <c r="Q700" t="s">
        <v>20</v>
      </c>
      <c r="R700" t="s">
        <v>20</v>
      </c>
    </row>
    <row r="701" spans="1:18" x14ac:dyDescent="0.3">
      <c r="A701">
        <v>700</v>
      </c>
      <c r="B701">
        <v>1965</v>
      </c>
      <c r="C701">
        <v>2</v>
      </c>
      <c r="D701">
        <v>6</v>
      </c>
      <c r="E701" t="s">
        <v>29</v>
      </c>
      <c r="F701" s="1">
        <v>23892</v>
      </c>
      <c r="G701" t="s">
        <v>20</v>
      </c>
      <c r="H701" t="s">
        <v>754</v>
      </c>
      <c r="I701" t="s">
        <v>20</v>
      </c>
      <c r="J701" t="s">
        <v>20</v>
      </c>
      <c r="K701" t="s">
        <v>20</v>
      </c>
      <c r="L701" t="s">
        <v>20</v>
      </c>
      <c r="M701" t="s">
        <v>20</v>
      </c>
      <c r="N701" t="s">
        <v>20</v>
      </c>
      <c r="O701" t="s">
        <v>20</v>
      </c>
      <c r="P701" t="s">
        <v>20</v>
      </c>
      <c r="Q701" t="s">
        <v>20</v>
      </c>
      <c r="R701" t="s">
        <v>20</v>
      </c>
    </row>
    <row r="702" spans="1:18" x14ac:dyDescent="0.3">
      <c r="A702">
        <v>701</v>
      </c>
      <c r="B702">
        <v>1965</v>
      </c>
      <c r="C702">
        <v>3</v>
      </c>
      <c r="D702">
        <v>13</v>
      </c>
      <c r="E702" t="s">
        <v>41</v>
      </c>
      <c r="F702" s="1">
        <v>23906</v>
      </c>
      <c r="G702" t="s">
        <v>20</v>
      </c>
      <c r="H702" t="s">
        <v>755</v>
      </c>
      <c r="I702" t="s">
        <v>20</v>
      </c>
      <c r="J702" t="s">
        <v>20</v>
      </c>
      <c r="K702" t="s">
        <v>20</v>
      </c>
      <c r="L702" t="s">
        <v>20</v>
      </c>
      <c r="M702" t="s">
        <v>20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</row>
    <row r="703" spans="1:18" x14ac:dyDescent="0.3">
      <c r="A703">
        <v>702</v>
      </c>
      <c r="B703">
        <v>1965</v>
      </c>
      <c r="C703">
        <v>4</v>
      </c>
      <c r="D703">
        <v>51</v>
      </c>
      <c r="E703" t="s">
        <v>61</v>
      </c>
      <c r="F703" s="1">
        <v>23920</v>
      </c>
      <c r="G703" t="s">
        <v>20</v>
      </c>
      <c r="H703" t="s">
        <v>756</v>
      </c>
      <c r="I703" t="s">
        <v>20</v>
      </c>
      <c r="J703" t="s">
        <v>20</v>
      </c>
      <c r="K703" t="s">
        <v>20</v>
      </c>
      <c r="L703" t="s">
        <v>20</v>
      </c>
      <c r="M703" t="s">
        <v>20</v>
      </c>
      <c r="N703" t="s">
        <v>20</v>
      </c>
      <c r="O703" t="s">
        <v>20</v>
      </c>
      <c r="P703" t="s">
        <v>20</v>
      </c>
      <c r="Q703" t="s">
        <v>20</v>
      </c>
      <c r="R703" t="s">
        <v>20</v>
      </c>
    </row>
    <row r="704" spans="1:18" x14ac:dyDescent="0.3">
      <c r="A704">
        <v>703</v>
      </c>
      <c r="B704">
        <v>1965</v>
      </c>
      <c r="C704">
        <v>5</v>
      </c>
      <c r="D704">
        <v>9</v>
      </c>
      <c r="E704" t="s">
        <v>33</v>
      </c>
      <c r="F704" s="1">
        <v>23933</v>
      </c>
      <c r="G704" t="s">
        <v>20</v>
      </c>
      <c r="H704" t="s">
        <v>757</v>
      </c>
      <c r="I704" t="s">
        <v>20</v>
      </c>
      <c r="J704" t="s">
        <v>20</v>
      </c>
      <c r="K704" t="s">
        <v>20</v>
      </c>
      <c r="L704" t="s">
        <v>20</v>
      </c>
      <c r="M704" t="s">
        <v>20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x14ac:dyDescent="0.3">
      <c r="A705">
        <v>704</v>
      </c>
      <c r="B705">
        <v>1965</v>
      </c>
      <c r="C705">
        <v>6</v>
      </c>
      <c r="D705">
        <v>39</v>
      </c>
      <c r="E705" t="s">
        <v>478</v>
      </c>
      <c r="F705" s="1">
        <v>23941</v>
      </c>
      <c r="G705" t="s">
        <v>20</v>
      </c>
      <c r="H705" t="s">
        <v>758</v>
      </c>
      <c r="I705" t="s">
        <v>20</v>
      </c>
      <c r="J705" t="s">
        <v>20</v>
      </c>
      <c r="K705" t="s">
        <v>20</v>
      </c>
      <c r="L705" t="s">
        <v>20</v>
      </c>
      <c r="M705" t="s">
        <v>20</v>
      </c>
      <c r="N705" t="s">
        <v>20</v>
      </c>
      <c r="O705" t="s">
        <v>20</v>
      </c>
      <c r="P705" t="s">
        <v>20</v>
      </c>
      <c r="Q705" t="s">
        <v>20</v>
      </c>
      <c r="R705" t="s">
        <v>20</v>
      </c>
    </row>
    <row r="706" spans="1:18" x14ac:dyDescent="0.3">
      <c r="A706">
        <v>705</v>
      </c>
      <c r="B706">
        <v>1965</v>
      </c>
      <c r="C706">
        <v>7</v>
      </c>
      <c r="D706">
        <v>20</v>
      </c>
      <c r="E706" t="s">
        <v>35</v>
      </c>
      <c r="F706" s="1">
        <v>23955</v>
      </c>
      <c r="G706" t="s">
        <v>20</v>
      </c>
      <c r="H706" t="s">
        <v>759</v>
      </c>
      <c r="I706" t="s">
        <v>20</v>
      </c>
      <c r="J706" t="s">
        <v>20</v>
      </c>
      <c r="K706" t="s">
        <v>20</v>
      </c>
      <c r="L706" t="s">
        <v>20</v>
      </c>
      <c r="M706" t="s">
        <v>20</v>
      </c>
      <c r="N706" t="s">
        <v>20</v>
      </c>
      <c r="O706" t="s">
        <v>20</v>
      </c>
      <c r="P706" t="s">
        <v>20</v>
      </c>
      <c r="Q706" t="s">
        <v>20</v>
      </c>
      <c r="R706" t="s">
        <v>20</v>
      </c>
    </row>
    <row r="707" spans="1:18" x14ac:dyDescent="0.3">
      <c r="A707">
        <v>706</v>
      </c>
      <c r="B707">
        <v>1965</v>
      </c>
      <c r="C707">
        <v>8</v>
      </c>
      <c r="D707">
        <v>14</v>
      </c>
      <c r="E707" t="s">
        <v>43</v>
      </c>
      <c r="F707" s="1">
        <v>23997</v>
      </c>
      <c r="G707" t="s">
        <v>20</v>
      </c>
      <c r="H707" t="s">
        <v>760</v>
      </c>
      <c r="I707" t="s">
        <v>20</v>
      </c>
      <c r="J707" t="s">
        <v>20</v>
      </c>
      <c r="K707" t="s">
        <v>20</v>
      </c>
      <c r="L707" t="s">
        <v>20</v>
      </c>
      <c r="M707" t="s">
        <v>20</v>
      </c>
      <c r="N707" t="s">
        <v>20</v>
      </c>
      <c r="O707" t="s">
        <v>20</v>
      </c>
      <c r="P707" t="s">
        <v>20</v>
      </c>
      <c r="Q707" t="s">
        <v>20</v>
      </c>
      <c r="R707" t="s">
        <v>20</v>
      </c>
    </row>
    <row r="708" spans="1:18" x14ac:dyDescent="0.3">
      <c r="A708">
        <v>707</v>
      </c>
      <c r="B708">
        <v>1965</v>
      </c>
      <c r="C708">
        <v>9</v>
      </c>
      <c r="D708">
        <v>46</v>
      </c>
      <c r="E708" t="s">
        <v>79</v>
      </c>
      <c r="F708" s="1">
        <v>24018</v>
      </c>
      <c r="G708" t="s">
        <v>20</v>
      </c>
      <c r="H708" t="s">
        <v>761</v>
      </c>
      <c r="I708" t="s">
        <v>20</v>
      </c>
      <c r="J708" t="s">
        <v>20</v>
      </c>
      <c r="K708" t="s">
        <v>20</v>
      </c>
      <c r="L708" t="s">
        <v>20</v>
      </c>
      <c r="M708" t="s">
        <v>20</v>
      </c>
      <c r="N708" t="s">
        <v>20</v>
      </c>
      <c r="O708" t="s">
        <v>20</v>
      </c>
      <c r="P708" t="s">
        <v>20</v>
      </c>
      <c r="Q708" t="s">
        <v>20</v>
      </c>
      <c r="R708" t="s">
        <v>20</v>
      </c>
    </row>
    <row r="709" spans="1:18" x14ac:dyDescent="0.3">
      <c r="A709">
        <v>708</v>
      </c>
      <c r="B709">
        <v>1965</v>
      </c>
      <c r="C709">
        <v>10</v>
      </c>
      <c r="D709">
        <v>32</v>
      </c>
      <c r="E709" t="s">
        <v>335</v>
      </c>
      <c r="F709" s="1">
        <v>24039</v>
      </c>
      <c r="G709" t="s">
        <v>20</v>
      </c>
      <c r="H709" t="s">
        <v>762</v>
      </c>
      <c r="I709" t="s">
        <v>20</v>
      </c>
      <c r="J709" t="s">
        <v>20</v>
      </c>
      <c r="K709" t="s">
        <v>20</v>
      </c>
      <c r="L709" t="s">
        <v>20</v>
      </c>
      <c r="M709" t="s">
        <v>20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</row>
    <row r="710" spans="1:18" x14ac:dyDescent="0.3">
      <c r="A710">
        <v>709</v>
      </c>
      <c r="B710">
        <v>1964</v>
      </c>
      <c r="C710">
        <v>1</v>
      </c>
      <c r="D710">
        <v>6</v>
      </c>
      <c r="E710" t="s">
        <v>29</v>
      </c>
      <c r="F710" s="1">
        <v>23507</v>
      </c>
      <c r="G710" t="s">
        <v>20</v>
      </c>
      <c r="H710" t="s">
        <v>763</v>
      </c>
      <c r="I710" t="s">
        <v>20</v>
      </c>
      <c r="J710" t="s">
        <v>20</v>
      </c>
      <c r="K710" t="s">
        <v>20</v>
      </c>
      <c r="L710" t="s">
        <v>20</v>
      </c>
      <c r="M710" t="s">
        <v>20</v>
      </c>
      <c r="N710" t="s">
        <v>20</v>
      </c>
      <c r="O710" t="s">
        <v>20</v>
      </c>
      <c r="P710" t="s">
        <v>20</v>
      </c>
      <c r="Q710" t="s">
        <v>20</v>
      </c>
      <c r="R710" t="s">
        <v>20</v>
      </c>
    </row>
    <row r="711" spans="1:18" x14ac:dyDescent="0.3">
      <c r="A711">
        <v>710</v>
      </c>
      <c r="B711">
        <v>1964</v>
      </c>
      <c r="C711">
        <v>2</v>
      </c>
      <c r="D711">
        <v>39</v>
      </c>
      <c r="E711" t="s">
        <v>478</v>
      </c>
      <c r="F711" s="1">
        <v>23521</v>
      </c>
      <c r="G711" t="s">
        <v>20</v>
      </c>
      <c r="H711" t="s">
        <v>764</v>
      </c>
      <c r="I711" t="s">
        <v>20</v>
      </c>
      <c r="J711" t="s">
        <v>20</v>
      </c>
      <c r="K711" t="s">
        <v>20</v>
      </c>
      <c r="L711" t="s">
        <v>20</v>
      </c>
      <c r="M711" t="s">
        <v>20</v>
      </c>
      <c r="N711" t="s">
        <v>20</v>
      </c>
      <c r="O711" t="s">
        <v>20</v>
      </c>
      <c r="P711" t="s">
        <v>20</v>
      </c>
      <c r="Q711" t="s">
        <v>20</v>
      </c>
      <c r="R711" t="s">
        <v>20</v>
      </c>
    </row>
    <row r="712" spans="1:18" x14ac:dyDescent="0.3">
      <c r="A712">
        <v>711</v>
      </c>
      <c r="B712">
        <v>1964</v>
      </c>
      <c r="C712">
        <v>3</v>
      </c>
      <c r="D712">
        <v>13</v>
      </c>
      <c r="E712" t="s">
        <v>41</v>
      </c>
      <c r="F712" s="1">
        <v>23542</v>
      </c>
      <c r="G712" t="s">
        <v>20</v>
      </c>
      <c r="H712" t="s">
        <v>765</v>
      </c>
      <c r="I712" t="s">
        <v>20</v>
      </c>
      <c r="J712" t="s">
        <v>20</v>
      </c>
      <c r="K712" t="s">
        <v>20</v>
      </c>
      <c r="L712" t="s">
        <v>20</v>
      </c>
      <c r="M712" t="s">
        <v>20</v>
      </c>
      <c r="N712" t="s">
        <v>20</v>
      </c>
      <c r="O712" t="s">
        <v>20</v>
      </c>
      <c r="P712" t="s">
        <v>20</v>
      </c>
      <c r="Q712" t="s">
        <v>20</v>
      </c>
      <c r="R712" t="s">
        <v>20</v>
      </c>
    </row>
    <row r="713" spans="1:18" x14ac:dyDescent="0.3">
      <c r="A713">
        <v>712</v>
      </c>
      <c r="B713">
        <v>1964</v>
      </c>
      <c r="C713">
        <v>4</v>
      </c>
      <c r="D713">
        <v>53</v>
      </c>
      <c r="E713" t="s">
        <v>61</v>
      </c>
      <c r="F713" s="1">
        <v>23556</v>
      </c>
      <c r="G713" t="s">
        <v>20</v>
      </c>
      <c r="H713" t="s">
        <v>766</v>
      </c>
      <c r="I713" t="s">
        <v>20</v>
      </c>
      <c r="J713" t="s">
        <v>20</v>
      </c>
      <c r="K713" t="s">
        <v>20</v>
      </c>
      <c r="L713" t="s">
        <v>20</v>
      </c>
      <c r="M713" t="s">
        <v>20</v>
      </c>
      <c r="N713" t="s">
        <v>20</v>
      </c>
      <c r="O713" t="s">
        <v>20</v>
      </c>
      <c r="P713" t="s">
        <v>20</v>
      </c>
      <c r="Q713" t="s">
        <v>20</v>
      </c>
      <c r="R713" t="s">
        <v>20</v>
      </c>
    </row>
    <row r="714" spans="1:18" x14ac:dyDescent="0.3">
      <c r="A714">
        <v>713</v>
      </c>
      <c r="B714">
        <v>1964</v>
      </c>
      <c r="C714">
        <v>5</v>
      </c>
      <c r="D714">
        <v>38</v>
      </c>
      <c r="E714" t="s">
        <v>33</v>
      </c>
      <c r="F714" s="1">
        <v>23569</v>
      </c>
      <c r="G714" t="s">
        <v>20</v>
      </c>
      <c r="H714" t="s">
        <v>767</v>
      </c>
      <c r="I714" t="s">
        <v>20</v>
      </c>
      <c r="J714" t="s">
        <v>20</v>
      </c>
      <c r="K714" t="s">
        <v>20</v>
      </c>
      <c r="L714" t="s">
        <v>20</v>
      </c>
      <c r="M714" t="s">
        <v>20</v>
      </c>
      <c r="N714" t="s">
        <v>20</v>
      </c>
      <c r="O714" t="s">
        <v>20</v>
      </c>
      <c r="P714" t="s">
        <v>20</v>
      </c>
      <c r="Q714" t="s">
        <v>20</v>
      </c>
      <c r="R714" t="s">
        <v>20</v>
      </c>
    </row>
    <row r="715" spans="1:18" x14ac:dyDescent="0.3">
      <c r="A715">
        <v>714</v>
      </c>
      <c r="B715">
        <v>1964</v>
      </c>
      <c r="C715">
        <v>6</v>
      </c>
      <c r="D715">
        <v>20</v>
      </c>
      <c r="E715" t="s">
        <v>35</v>
      </c>
      <c r="F715" s="1">
        <v>23591</v>
      </c>
      <c r="G715" t="s">
        <v>20</v>
      </c>
      <c r="H715" t="s">
        <v>768</v>
      </c>
      <c r="I715" t="s">
        <v>20</v>
      </c>
      <c r="J715" t="s">
        <v>20</v>
      </c>
      <c r="K715" t="s">
        <v>20</v>
      </c>
      <c r="L715" t="s">
        <v>20</v>
      </c>
      <c r="M715" t="s">
        <v>20</v>
      </c>
      <c r="N715" t="s">
        <v>20</v>
      </c>
      <c r="O715" t="s">
        <v>20</v>
      </c>
      <c r="P715" t="s">
        <v>20</v>
      </c>
      <c r="Q715" t="s">
        <v>20</v>
      </c>
      <c r="R715" t="s">
        <v>20</v>
      </c>
    </row>
    <row r="716" spans="1:18" x14ac:dyDescent="0.3">
      <c r="A716">
        <v>715</v>
      </c>
      <c r="B716">
        <v>1964</v>
      </c>
      <c r="C716">
        <v>7</v>
      </c>
      <c r="D716">
        <v>57</v>
      </c>
      <c r="E716" t="s">
        <v>152</v>
      </c>
      <c r="F716" s="1">
        <v>23612</v>
      </c>
      <c r="G716" t="s">
        <v>20</v>
      </c>
      <c r="H716" t="s">
        <v>769</v>
      </c>
      <c r="I716" t="s">
        <v>20</v>
      </c>
      <c r="J716" t="s">
        <v>20</v>
      </c>
      <c r="K716" t="s">
        <v>20</v>
      </c>
      <c r="L716" t="s">
        <v>20</v>
      </c>
      <c r="M716" t="s">
        <v>20</v>
      </c>
      <c r="N716" t="s">
        <v>20</v>
      </c>
      <c r="O716" t="s">
        <v>20</v>
      </c>
      <c r="P716" t="s">
        <v>20</v>
      </c>
      <c r="Q716" t="s">
        <v>20</v>
      </c>
      <c r="R716" t="s">
        <v>20</v>
      </c>
    </row>
    <row r="717" spans="1:18" x14ac:dyDescent="0.3">
      <c r="A717">
        <v>716</v>
      </c>
      <c r="B717">
        <v>1964</v>
      </c>
      <c r="C717">
        <v>8</v>
      </c>
      <c r="D717">
        <v>14</v>
      </c>
      <c r="E717" t="s">
        <v>43</v>
      </c>
      <c r="F717" s="1">
        <v>23626</v>
      </c>
      <c r="G717" t="s">
        <v>20</v>
      </c>
      <c r="H717" t="s">
        <v>770</v>
      </c>
      <c r="I717" t="s">
        <v>20</v>
      </c>
      <c r="J717" t="s">
        <v>20</v>
      </c>
      <c r="K717" t="s">
        <v>20</v>
      </c>
      <c r="L717" t="s">
        <v>20</v>
      </c>
      <c r="M717" t="s">
        <v>20</v>
      </c>
      <c r="N717" t="s">
        <v>20</v>
      </c>
      <c r="O717" t="s">
        <v>20</v>
      </c>
      <c r="P717" t="s">
        <v>20</v>
      </c>
      <c r="Q717" t="s">
        <v>20</v>
      </c>
      <c r="R717" t="s">
        <v>20</v>
      </c>
    </row>
    <row r="718" spans="1:18" x14ac:dyDescent="0.3">
      <c r="A718">
        <v>717</v>
      </c>
      <c r="B718">
        <v>1964</v>
      </c>
      <c r="C718">
        <v>9</v>
      </c>
      <c r="D718">
        <v>46</v>
      </c>
      <c r="E718" t="s">
        <v>79</v>
      </c>
      <c r="F718" s="1">
        <v>23654</v>
      </c>
      <c r="G718" t="s">
        <v>20</v>
      </c>
      <c r="H718" t="s">
        <v>771</v>
      </c>
      <c r="I718" t="s">
        <v>20</v>
      </c>
      <c r="J718" t="s">
        <v>20</v>
      </c>
      <c r="K718" t="s">
        <v>20</v>
      </c>
      <c r="L718" t="s">
        <v>20</v>
      </c>
      <c r="M718" t="s">
        <v>20</v>
      </c>
      <c r="N718" t="s">
        <v>20</v>
      </c>
      <c r="O718" t="s">
        <v>20</v>
      </c>
      <c r="P718" t="s">
        <v>20</v>
      </c>
      <c r="Q718" t="s">
        <v>20</v>
      </c>
      <c r="R718" t="s">
        <v>20</v>
      </c>
    </row>
    <row r="719" spans="1:18" x14ac:dyDescent="0.3">
      <c r="A719">
        <v>718</v>
      </c>
      <c r="B719">
        <v>1964</v>
      </c>
      <c r="C719">
        <v>10</v>
      </c>
      <c r="D719">
        <v>32</v>
      </c>
      <c r="E719" t="s">
        <v>335</v>
      </c>
      <c r="F719" s="1">
        <v>23675</v>
      </c>
      <c r="G719" t="s">
        <v>20</v>
      </c>
      <c r="H719" t="s">
        <v>772</v>
      </c>
      <c r="I719" t="s">
        <v>20</v>
      </c>
      <c r="J719" t="s">
        <v>20</v>
      </c>
      <c r="K719" t="s">
        <v>20</v>
      </c>
      <c r="L719" t="s">
        <v>20</v>
      </c>
      <c r="M719" t="s">
        <v>20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</row>
    <row r="720" spans="1:18" x14ac:dyDescent="0.3">
      <c r="A720">
        <v>719</v>
      </c>
      <c r="B720">
        <v>1963</v>
      </c>
      <c r="C720">
        <v>1</v>
      </c>
      <c r="D720">
        <v>6</v>
      </c>
      <c r="E720" t="s">
        <v>29</v>
      </c>
      <c r="F720" s="1">
        <v>23157</v>
      </c>
      <c r="G720" t="s">
        <v>20</v>
      </c>
      <c r="H720" t="s">
        <v>773</v>
      </c>
      <c r="I720" t="s">
        <v>20</v>
      </c>
      <c r="J720" t="s">
        <v>20</v>
      </c>
      <c r="K720" t="s">
        <v>20</v>
      </c>
      <c r="L720" t="s">
        <v>20</v>
      </c>
      <c r="M720" t="s">
        <v>20</v>
      </c>
      <c r="N720" t="s">
        <v>20</v>
      </c>
      <c r="O720" t="s">
        <v>20</v>
      </c>
      <c r="P720" t="s">
        <v>20</v>
      </c>
      <c r="Q720" t="s">
        <v>20</v>
      </c>
      <c r="R720" t="s">
        <v>20</v>
      </c>
    </row>
    <row r="721" spans="1:18" x14ac:dyDescent="0.3">
      <c r="A721">
        <v>720</v>
      </c>
      <c r="B721">
        <v>1963</v>
      </c>
      <c r="C721">
        <v>2</v>
      </c>
      <c r="D721">
        <v>13</v>
      </c>
      <c r="E721" t="s">
        <v>41</v>
      </c>
      <c r="F721" s="1">
        <v>23171</v>
      </c>
      <c r="G721" t="s">
        <v>20</v>
      </c>
      <c r="H721" t="s">
        <v>774</v>
      </c>
      <c r="I721" t="s">
        <v>20</v>
      </c>
      <c r="J721" t="s">
        <v>20</v>
      </c>
      <c r="K721" t="s">
        <v>20</v>
      </c>
      <c r="L721" t="s">
        <v>20</v>
      </c>
      <c r="M721" t="s">
        <v>20</v>
      </c>
      <c r="N721" t="s">
        <v>20</v>
      </c>
      <c r="O721" t="s">
        <v>20</v>
      </c>
      <c r="P721" t="s">
        <v>20</v>
      </c>
      <c r="Q721" t="s">
        <v>20</v>
      </c>
      <c r="R721" t="s">
        <v>20</v>
      </c>
    </row>
    <row r="722" spans="1:18" x14ac:dyDescent="0.3">
      <c r="A722">
        <v>721</v>
      </c>
      <c r="B722">
        <v>1963</v>
      </c>
      <c r="C722">
        <v>3</v>
      </c>
      <c r="D722">
        <v>39</v>
      </c>
      <c r="E722" t="s">
        <v>478</v>
      </c>
      <c r="F722" s="1">
        <v>23185</v>
      </c>
      <c r="G722" t="s">
        <v>20</v>
      </c>
      <c r="H722" t="s">
        <v>775</v>
      </c>
      <c r="I722" t="s">
        <v>20</v>
      </c>
      <c r="J722" t="s">
        <v>20</v>
      </c>
      <c r="K722" t="s">
        <v>20</v>
      </c>
      <c r="L722" t="s">
        <v>20</v>
      </c>
      <c r="M722" t="s">
        <v>20</v>
      </c>
      <c r="N722" t="s">
        <v>20</v>
      </c>
      <c r="O722" t="s">
        <v>20</v>
      </c>
      <c r="P722" t="s">
        <v>20</v>
      </c>
      <c r="Q722" t="s">
        <v>20</v>
      </c>
      <c r="R722" t="s">
        <v>20</v>
      </c>
    </row>
    <row r="723" spans="1:18" x14ac:dyDescent="0.3">
      <c r="A723">
        <v>722</v>
      </c>
      <c r="B723">
        <v>1963</v>
      </c>
      <c r="C723">
        <v>4</v>
      </c>
      <c r="D723">
        <v>55</v>
      </c>
      <c r="E723" t="s">
        <v>61</v>
      </c>
      <c r="F723" s="1">
        <v>23192</v>
      </c>
      <c r="G723" t="s">
        <v>20</v>
      </c>
      <c r="H723" t="s">
        <v>776</v>
      </c>
      <c r="I723" t="s">
        <v>20</v>
      </c>
      <c r="J723" t="s">
        <v>20</v>
      </c>
      <c r="K723" t="s">
        <v>20</v>
      </c>
      <c r="L723" t="s">
        <v>20</v>
      </c>
      <c r="M723" t="s">
        <v>20</v>
      </c>
      <c r="N723" t="s">
        <v>20</v>
      </c>
      <c r="O723" t="s">
        <v>20</v>
      </c>
      <c r="P723" t="s">
        <v>20</v>
      </c>
      <c r="Q723" t="s">
        <v>20</v>
      </c>
      <c r="R723" t="s">
        <v>20</v>
      </c>
    </row>
    <row r="724" spans="1:18" x14ac:dyDescent="0.3">
      <c r="A724">
        <v>723</v>
      </c>
      <c r="B724">
        <v>1963</v>
      </c>
      <c r="C724">
        <v>5</v>
      </c>
      <c r="D724">
        <v>9</v>
      </c>
      <c r="E724" t="s">
        <v>33</v>
      </c>
      <c r="F724" s="1">
        <v>23212</v>
      </c>
      <c r="G724" t="s">
        <v>20</v>
      </c>
      <c r="H724" t="s">
        <v>777</v>
      </c>
      <c r="I724" t="s">
        <v>20</v>
      </c>
      <c r="J724" t="s">
        <v>20</v>
      </c>
      <c r="K724" t="s">
        <v>20</v>
      </c>
      <c r="L724" t="s">
        <v>20</v>
      </c>
      <c r="M724" t="s">
        <v>20</v>
      </c>
      <c r="N724" t="s">
        <v>20</v>
      </c>
      <c r="O724" t="s">
        <v>20</v>
      </c>
      <c r="P724" t="s">
        <v>20</v>
      </c>
      <c r="Q724" t="s">
        <v>20</v>
      </c>
      <c r="R724" t="s">
        <v>20</v>
      </c>
    </row>
    <row r="725" spans="1:18" x14ac:dyDescent="0.3">
      <c r="A725">
        <v>724</v>
      </c>
      <c r="B725">
        <v>1963</v>
      </c>
      <c r="C725">
        <v>6</v>
      </c>
      <c r="D725">
        <v>20</v>
      </c>
      <c r="E725" t="s">
        <v>35</v>
      </c>
      <c r="F725" s="1">
        <v>23227</v>
      </c>
      <c r="G725" t="s">
        <v>20</v>
      </c>
      <c r="H725" t="s">
        <v>778</v>
      </c>
      <c r="I725" t="s">
        <v>20</v>
      </c>
      <c r="J725" t="s">
        <v>20</v>
      </c>
      <c r="K725" t="s">
        <v>20</v>
      </c>
      <c r="L725" t="s">
        <v>20</v>
      </c>
      <c r="M725" t="s">
        <v>20</v>
      </c>
      <c r="N725" t="s">
        <v>20</v>
      </c>
      <c r="O725" t="s">
        <v>20</v>
      </c>
      <c r="P725" t="s">
        <v>20</v>
      </c>
      <c r="Q725" t="s">
        <v>20</v>
      </c>
      <c r="R725" t="s">
        <v>20</v>
      </c>
    </row>
    <row r="726" spans="1:18" x14ac:dyDescent="0.3">
      <c r="A726">
        <v>725</v>
      </c>
      <c r="B726">
        <v>1963</v>
      </c>
      <c r="C726">
        <v>7</v>
      </c>
      <c r="D726">
        <v>14</v>
      </c>
      <c r="E726" t="s">
        <v>43</v>
      </c>
      <c r="F726" s="1">
        <v>23262</v>
      </c>
      <c r="G726" t="s">
        <v>20</v>
      </c>
      <c r="H726" t="s">
        <v>779</v>
      </c>
      <c r="I726" t="s">
        <v>20</v>
      </c>
      <c r="J726" t="s">
        <v>20</v>
      </c>
      <c r="K726" t="s">
        <v>20</v>
      </c>
      <c r="L726" t="s">
        <v>20</v>
      </c>
      <c r="M726" t="s">
        <v>20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</row>
    <row r="727" spans="1:18" x14ac:dyDescent="0.3">
      <c r="A727">
        <v>726</v>
      </c>
      <c r="B727">
        <v>1963</v>
      </c>
      <c r="C727">
        <v>8</v>
      </c>
      <c r="D727">
        <v>46</v>
      </c>
      <c r="E727" t="s">
        <v>79</v>
      </c>
      <c r="F727" s="1">
        <v>23290</v>
      </c>
      <c r="G727" t="s">
        <v>20</v>
      </c>
      <c r="H727" t="s">
        <v>780</v>
      </c>
      <c r="I727" t="s">
        <v>20</v>
      </c>
      <c r="J727" t="s">
        <v>20</v>
      </c>
      <c r="K727" t="s">
        <v>20</v>
      </c>
      <c r="L727" t="s">
        <v>20</v>
      </c>
      <c r="M727" t="s">
        <v>20</v>
      </c>
      <c r="N727" t="s">
        <v>20</v>
      </c>
      <c r="O727" t="s">
        <v>20</v>
      </c>
      <c r="P727" t="s">
        <v>20</v>
      </c>
      <c r="Q727" t="s">
        <v>20</v>
      </c>
      <c r="R727" t="s">
        <v>20</v>
      </c>
    </row>
    <row r="728" spans="1:18" x14ac:dyDescent="0.3">
      <c r="A728">
        <v>727</v>
      </c>
      <c r="B728">
        <v>1963</v>
      </c>
      <c r="C728">
        <v>9</v>
      </c>
      <c r="D728">
        <v>32</v>
      </c>
      <c r="E728" t="s">
        <v>335</v>
      </c>
      <c r="F728" s="1">
        <v>23311</v>
      </c>
      <c r="G728" t="s">
        <v>20</v>
      </c>
      <c r="H728" t="s">
        <v>781</v>
      </c>
      <c r="I728" t="s">
        <v>20</v>
      </c>
      <c r="J728" t="s">
        <v>20</v>
      </c>
      <c r="K728" t="s">
        <v>20</v>
      </c>
      <c r="L728" t="s">
        <v>20</v>
      </c>
      <c r="M728" t="s">
        <v>20</v>
      </c>
      <c r="N728" t="s">
        <v>20</v>
      </c>
      <c r="O728" t="s">
        <v>20</v>
      </c>
      <c r="P728" t="s">
        <v>20</v>
      </c>
      <c r="Q728" t="s">
        <v>20</v>
      </c>
      <c r="R728" t="s">
        <v>20</v>
      </c>
    </row>
    <row r="729" spans="1:18" x14ac:dyDescent="0.3">
      <c r="A729">
        <v>728</v>
      </c>
      <c r="B729">
        <v>1963</v>
      </c>
      <c r="C729">
        <v>10</v>
      </c>
      <c r="D729">
        <v>56</v>
      </c>
      <c r="E729" t="s">
        <v>317</v>
      </c>
      <c r="F729" s="1">
        <v>23373</v>
      </c>
      <c r="G729" t="s">
        <v>20</v>
      </c>
      <c r="H729" t="s">
        <v>782</v>
      </c>
      <c r="I729" t="s">
        <v>20</v>
      </c>
      <c r="J729" t="s">
        <v>20</v>
      </c>
      <c r="K729" t="s">
        <v>20</v>
      </c>
      <c r="L729" t="s">
        <v>20</v>
      </c>
      <c r="M729" t="s">
        <v>20</v>
      </c>
      <c r="N729" t="s">
        <v>20</v>
      </c>
      <c r="O729" t="s">
        <v>20</v>
      </c>
      <c r="P729" t="s">
        <v>20</v>
      </c>
      <c r="Q729" t="s">
        <v>20</v>
      </c>
      <c r="R729" t="s">
        <v>20</v>
      </c>
    </row>
    <row r="730" spans="1:18" x14ac:dyDescent="0.3">
      <c r="A730">
        <v>729</v>
      </c>
      <c r="B730">
        <v>1962</v>
      </c>
      <c r="C730">
        <v>1</v>
      </c>
      <c r="D730">
        <v>39</v>
      </c>
      <c r="E730" t="s">
        <v>478</v>
      </c>
      <c r="F730" s="1">
        <v>22786</v>
      </c>
      <c r="G730" t="s">
        <v>20</v>
      </c>
      <c r="H730" t="s">
        <v>783</v>
      </c>
      <c r="I730" t="s">
        <v>20</v>
      </c>
      <c r="J730" t="s">
        <v>20</v>
      </c>
      <c r="K730" t="s">
        <v>20</v>
      </c>
      <c r="L730" t="s">
        <v>20</v>
      </c>
      <c r="M730" t="s">
        <v>20</v>
      </c>
      <c r="N730" t="s">
        <v>20</v>
      </c>
      <c r="O730" t="s">
        <v>20</v>
      </c>
      <c r="P730" t="s">
        <v>20</v>
      </c>
      <c r="Q730" t="s">
        <v>20</v>
      </c>
      <c r="R730" t="s">
        <v>20</v>
      </c>
    </row>
    <row r="731" spans="1:18" x14ac:dyDescent="0.3">
      <c r="A731">
        <v>730</v>
      </c>
      <c r="B731">
        <v>1962</v>
      </c>
      <c r="C731">
        <v>2</v>
      </c>
      <c r="D731">
        <v>6</v>
      </c>
      <c r="E731" t="s">
        <v>29</v>
      </c>
      <c r="F731" s="1">
        <v>22800</v>
      </c>
      <c r="G731" t="s">
        <v>20</v>
      </c>
      <c r="H731" t="s">
        <v>784</v>
      </c>
      <c r="I731" t="s">
        <v>20</v>
      </c>
      <c r="J731" t="s">
        <v>20</v>
      </c>
      <c r="K731" t="s">
        <v>20</v>
      </c>
      <c r="L731" t="s">
        <v>20</v>
      </c>
      <c r="M731" t="s">
        <v>20</v>
      </c>
      <c r="N731" t="s">
        <v>20</v>
      </c>
      <c r="O731" t="s">
        <v>20</v>
      </c>
      <c r="P731" t="s">
        <v>20</v>
      </c>
      <c r="Q731" t="s">
        <v>20</v>
      </c>
      <c r="R731" t="s">
        <v>20</v>
      </c>
    </row>
    <row r="732" spans="1:18" x14ac:dyDescent="0.3">
      <c r="A732">
        <v>731</v>
      </c>
      <c r="B732">
        <v>1962</v>
      </c>
      <c r="C732">
        <v>3</v>
      </c>
      <c r="D732">
        <v>13</v>
      </c>
      <c r="E732" t="s">
        <v>41</v>
      </c>
      <c r="F732" s="1">
        <v>22814</v>
      </c>
      <c r="G732" t="s">
        <v>20</v>
      </c>
      <c r="H732" t="s">
        <v>785</v>
      </c>
      <c r="I732" t="s">
        <v>20</v>
      </c>
      <c r="J732" t="s">
        <v>20</v>
      </c>
      <c r="K732" t="s">
        <v>20</v>
      </c>
      <c r="L732" t="s">
        <v>20</v>
      </c>
      <c r="M732" t="s">
        <v>20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</row>
    <row r="733" spans="1:18" x14ac:dyDescent="0.3">
      <c r="A733">
        <v>732</v>
      </c>
      <c r="B733">
        <v>1962</v>
      </c>
      <c r="C733">
        <v>4</v>
      </c>
      <c r="D733">
        <v>53</v>
      </c>
      <c r="E733" t="s">
        <v>61</v>
      </c>
      <c r="F733" s="1">
        <v>22835</v>
      </c>
      <c r="G733" t="s">
        <v>20</v>
      </c>
      <c r="H733" t="s">
        <v>786</v>
      </c>
      <c r="I733" t="s">
        <v>20</v>
      </c>
      <c r="J733" t="s">
        <v>20</v>
      </c>
      <c r="K733" t="s">
        <v>20</v>
      </c>
      <c r="L733" t="s">
        <v>20</v>
      </c>
      <c r="M733" t="s">
        <v>20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</row>
    <row r="734" spans="1:18" x14ac:dyDescent="0.3">
      <c r="A734">
        <v>733</v>
      </c>
      <c r="B734">
        <v>1962</v>
      </c>
      <c r="C734">
        <v>5</v>
      </c>
      <c r="D734">
        <v>58</v>
      </c>
      <c r="E734" t="s">
        <v>33</v>
      </c>
      <c r="F734" s="1">
        <v>22848</v>
      </c>
      <c r="G734" t="s">
        <v>20</v>
      </c>
      <c r="H734" t="s">
        <v>787</v>
      </c>
      <c r="I734" t="s">
        <v>20</v>
      </c>
      <c r="J734" t="s">
        <v>20</v>
      </c>
      <c r="K734" t="s">
        <v>20</v>
      </c>
      <c r="L734" t="s">
        <v>20</v>
      </c>
      <c r="M734" t="s">
        <v>20</v>
      </c>
      <c r="N734" t="s">
        <v>20</v>
      </c>
      <c r="O734" t="s">
        <v>20</v>
      </c>
      <c r="P734" t="s">
        <v>20</v>
      </c>
      <c r="Q734" t="s">
        <v>20</v>
      </c>
      <c r="R734" t="s">
        <v>20</v>
      </c>
    </row>
    <row r="735" spans="1:18" x14ac:dyDescent="0.3">
      <c r="A735">
        <v>734</v>
      </c>
      <c r="B735">
        <v>1962</v>
      </c>
      <c r="C735">
        <v>6</v>
      </c>
      <c r="D735">
        <v>20</v>
      </c>
      <c r="E735" t="s">
        <v>35</v>
      </c>
      <c r="F735" s="1">
        <v>22863</v>
      </c>
      <c r="G735" t="s">
        <v>20</v>
      </c>
      <c r="H735" t="s">
        <v>788</v>
      </c>
      <c r="I735" t="s">
        <v>20</v>
      </c>
      <c r="J735" t="s">
        <v>20</v>
      </c>
      <c r="K735" t="s">
        <v>20</v>
      </c>
      <c r="L735" t="s">
        <v>20</v>
      </c>
      <c r="M735" t="s">
        <v>20</v>
      </c>
      <c r="N735" t="s">
        <v>20</v>
      </c>
      <c r="O735" t="s">
        <v>20</v>
      </c>
      <c r="P735" t="s">
        <v>20</v>
      </c>
      <c r="Q735" t="s">
        <v>20</v>
      </c>
      <c r="R735" t="s">
        <v>20</v>
      </c>
    </row>
    <row r="736" spans="1:18" x14ac:dyDescent="0.3">
      <c r="A736">
        <v>735</v>
      </c>
      <c r="B736">
        <v>1962</v>
      </c>
      <c r="C736">
        <v>7</v>
      </c>
      <c r="D736">
        <v>14</v>
      </c>
      <c r="E736" t="s">
        <v>43</v>
      </c>
      <c r="F736" s="1">
        <v>22905</v>
      </c>
      <c r="G736" t="s">
        <v>20</v>
      </c>
      <c r="H736" t="s">
        <v>789</v>
      </c>
      <c r="I736" t="s">
        <v>20</v>
      </c>
      <c r="J736" t="s">
        <v>20</v>
      </c>
      <c r="K736" t="s">
        <v>20</v>
      </c>
      <c r="L736" t="s">
        <v>20</v>
      </c>
      <c r="M736" t="s">
        <v>20</v>
      </c>
      <c r="N736" t="s">
        <v>20</v>
      </c>
      <c r="O736" t="s">
        <v>20</v>
      </c>
      <c r="P736" t="s">
        <v>20</v>
      </c>
      <c r="Q736" t="s">
        <v>20</v>
      </c>
      <c r="R736" t="s">
        <v>20</v>
      </c>
    </row>
    <row r="737" spans="1:18" x14ac:dyDescent="0.3">
      <c r="A737">
        <v>736</v>
      </c>
      <c r="B737">
        <v>1962</v>
      </c>
      <c r="C737">
        <v>8</v>
      </c>
      <c r="D737">
        <v>46</v>
      </c>
      <c r="E737" t="s">
        <v>79</v>
      </c>
      <c r="F737" s="1">
        <v>22926</v>
      </c>
      <c r="G737" t="s">
        <v>20</v>
      </c>
      <c r="H737" t="s">
        <v>790</v>
      </c>
      <c r="I737" t="s">
        <v>20</v>
      </c>
      <c r="J737" t="s">
        <v>20</v>
      </c>
      <c r="K737" t="s">
        <v>20</v>
      </c>
      <c r="L737" t="s">
        <v>20</v>
      </c>
      <c r="M737" t="s">
        <v>20</v>
      </c>
      <c r="N737" t="s">
        <v>20</v>
      </c>
      <c r="O737" t="s">
        <v>20</v>
      </c>
      <c r="P737" t="s">
        <v>20</v>
      </c>
      <c r="Q737" t="s">
        <v>20</v>
      </c>
      <c r="R737" t="s">
        <v>20</v>
      </c>
    </row>
    <row r="738" spans="1:18" x14ac:dyDescent="0.3">
      <c r="A738">
        <v>737</v>
      </c>
      <c r="B738">
        <v>1962</v>
      </c>
      <c r="C738">
        <v>9</v>
      </c>
      <c r="D738">
        <v>56</v>
      </c>
      <c r="E738" t="s">
        <v>317</v>
      </c>
      <c r="F738" s="1">
        <v>23009</v>
      </c>
      <c r="G738" t="s">
        <v>20</v>
      </c>
      <c r="H738" t="s">
        <v>791</v>
      </c>
      <c r="I738" t="s">
        <v>20</v>
      </c>
      <c r="J738" t="s">
        <v>20</v>
      </c>
      <c r="K738" t="s">
        <v>20</v>
      </c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 t="s">
        <v>20</v>
      </c>
      <c r="R738" t="s">
        <v>20</v>
      </c>
    </row>
    <row r="739" spans="1:18" x14ac:dyDescent="0.3">
      <c r="A739">
        <v>738</v>
      </c>
      <c r="B739">
        <v>1961</v>
      </c>
      <c r="C739">
        <v>1</v>
      </c>
      <c r="D739">
        <v>6</v>
      </c>
      <c r="E739" t="s">
        <v>29</v>
      </c>
      <c r="F739" s="1">
        <v>22415</v>
      </c>
      <c r="G739" t="s">
        <v>20</v>
      </c>
      <c r="H739" t="s">
        <v>792</v>
      </c>
      <c r="I739" t="s">
        <v>20</v>
      </c>
      <c r="J739" t="s">
        <v>20</v>
      </c>
      <c r="K739" t="s">
        <v>20</v>
      </c>
      <c r="L739" t="s">
        <v>20</v>
      </c>
      <c r="M739" t="s">
        <v>20</v>
      </c>
      <c r="N739" t="s">
        <v>20</v>
      </c>
      <c r="O739" t="s">
        <v>20</v>
      </c>
      <c r="P739" t="s">
        <v>20</v>
      </c>
      <c r="Q739" t="s">
        <v>20</v>
      </c>
      <c r="R739" t="s">
        <v>20</v>
      </c>
    </row>
    <row r="740" spans="1:18" x14ac:dyDescent="0.3">
      <c r="A740">
        <v>739</v>
      </c>
      <c r="B740">
        <v>1961</v>
      </c>
      <c r="C740">
        <v>2</v>
      </c>
      <c r="D740">
        <v>39</v>
      </c>
      <c r="E740" t="s">
        <v>478</v>
      </c>
      <c r="F740" s="1">
        <v>22423</v>
      </c>
      <c r="G740" t="s">
        <v>20</v>
      </c>
      <c r="H740" t="s">
        <v>793</v>
      </c>
      <c r="I740" t="s">
        <v>20</v>
      </c>
      <c r="J740" t="s">
        <v>20</v>
      </c>
      <c r="K740" t="s">
        <v>20</v>
      </c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 t="s">
        <v>20</v>
      </c>
      <c r="R740" t="s">
        <v>20</v>
      </c>
    </row>
    <row r="741" spans="1:18" x14ac:dyDescent="0.3">
      <c r="A741">
        <v>740</v>
      </c>
      <c r="B741">
        <v>1961</v>
      </c>
      <c r="C741">
        <v>3</v>
      </c>
      <c r="D741">
        <v>13</v>
      </c>
      <c r="E741" t="s">
        <v>41</v>
      </c>
      <c r="F741" s="1">
        <v>22450</v>
      </c>
      <c r="G741" t="s">
        <v>20</v>
      </c>
      <c r="H741" t="s">
        <v>794</v>
      </c>
      <c r="I741" t="s">
        <v>20</v>
      </c>
      <c r="J741" t="s">
        <v>20</v>
      </c>
      <c r="K741" t="s">
        <v>20</v>
      </c>
      <c r="L741" t="s">
        <v>20</v>
      </c>
      <c r="M741" t="s">
        <v>20</v>
      </c>
      <c r="N741" t="s">
        <v>20</v>
      </c>
      <c r="O741" t="s">
        <v>20</v>
      </c>
      <c r="P741" t="s">
        <v>20</v>
      </c>
      <c r="Q741" t="s">
        <v>20</v>
      </c>
      <c r="R741" t="s">
        <v>20</v>
      </c>
    </row>
    <row r="742" spans="1:18" x14ac:dyDescent="0.3">
      <c r="A742">
        <v>741</v>
      </c>
      <c r="B742">
        <v>1961</v>
      </c>
      <c r="C742">
        <v>4</v>
      </c>
      <c r="D742">
        <v>55</v>
      </c>
      <c r="E742" t="s">
        <v>61</v>
      </c>
      <c r="F742" s="1">
        <v>22464</v>
      </c>
      <c r="G742" t="s">
        <v>20</v>
      </c>
      <c r="H742" t="s">
        <v>795</v>
      </c>
      <c r="I742" t="s">
        <v>20</v>
      </c>
      <c r="J742" t="s">
        <v>20</v>
      </c>
      <c r="K742" t="s">
        <v>20</v>
      </c>
      <c r="L742" t="s">
        <v>20</v>
      </c>
      <c r="M742" t="s">
        <v>20</v>
      </c>
      <c r="N742" t="s">
        <v>20</v>
      </c>
      <c r="O742" t="s">
        <v>20</v>
      </c>
      <c r="P742" t="s">
        <v>20</v>
      </c>
      <c r="Q742" t="s">
        <v>20</v>
      </c>
      <c r="R742" t="s">
        <v>20</v>
      </c>
    </row>
    <row r="743" spans="1:18" x14ac:dyDescent="0.3">
      <c r="A743">
        <v>742</v>
      </c>
      <c r="B743">
        <v>1961</v>
      </c>
      <c r="C743">
        <v>5</v>
      </c>
      <c r="D743">
        <v>58</v>
      </c>
      <c r="E743" t="s">
        <v>33</v>
      </c>
      <c r="F743" s="1">
        <v>22477</v>
      </c>
      <c r="G743" t="s">
        <v>20</v>
      </c>
      <c r="H743" t="s">
        <v>796</v>
      </c>
      <c r="I743" t="s">
        <v>20</v>
      </c>
      <c r="J743" t="s">
        <v>20</v>
      </c>
      <c r="K743" t="s">
        <v>20</v>
      </c>
      <c r="L743" t="s">
        <v>20</v>
      </c>
      <c r="M743" t="s">
        <v>20</v>
      </c>
      <c r="N743" t="s">
        <v>20</v>
      </c>
      <c r="O743" t="s">
        <v>20</v>
      </c>
      <c r="P743" t="s">
        <v>20</v>
      </c>
      <c r="Q743" t="s">
        <v>20</v>
      </c>
      <c r="R743" t="s">
        <v>20</v>
      </c>
    </row>
    <row r="744" spans="1:18" x14ac:dyDescent="0.3">
      <c r="A744">
        <v>743</v>
      </c>
      <c r="B744">
        <v>1961</v>
      </c>
      <c r="C744">
        <v>6</v>
      </c>
      <c r="D744">
        <v>20</v>
      </c>
      <c r="E744" t="s">
        <v>35</v>
      </c>
      <c r="F744" s="1">
        <v>22499</v>
      </c>
      <c r="G744" t="s">
        <v>20</v>
      </c>
      <c r="H744" t="s">
        <v>797</v>
      </c>
      <c r="I744" t="s">
        <v>20</v>
      </c>
      <c r="J744" t="s">
        <v>20</v>
      </c>
      <c r="K744" t="s">
        <v>20</v>
      </c>
      <c r="L744" t="s">
        <v>20</v>
      </c>
      <c r="M744" t="s">
        <v>20</v>
      </c>
      <c r="N744" t="s">
        <v>20</v>
      </c>
      <c r="O744" t="s">
        <v>20</v>
      </c>
      <c r="P744" t="s">
        <v>20</v>
      </c>
      <c r="Q744" t="s">
        <v>20</v>
      </c>
      <c r="R744" t="s">
        <v>20</v>
      </c>
    </row>
    <row r="745" spans="1:18" x14ac:dyDescent="0.3">
      <c r="A745">
        <v>744</v>
      </c>
      <c r="B745">
        <v>1961</v>
      </c>
      <c r="C745">
        <v>7</v>
      </c>
      <c r="D745">
        <v>14</v>
      </c>
      <c r="E745" t="s">
        <v>43</v>
      </c>
      <c r="F745" s="1">
        <v>22534</v>
      </c>
      <c r="G745" t="s">
        <v>20</v>
      </c>
      <c r="H745" t="s">
        <v>798</v>
      </c>
      <c r="I745" t="s">
        <v>20</v>
      </c>
      <c r="J745" t="s">
        <v>20</v>
      </c>
      <c r="K745" t="s">
        <v>20</v>
      </c>
      <c r="L745" t="s">
        <v>20</v>
      </c>
      <c r="M745" t="s">
        <v>20</v>
      </c>
      <c r="N745" t="s">
        <v>20</v>
      </c>
      <c r="O745" t="s">
        <v>20</v>
      </c>
      <c r="P745" t="s">
        <v>20</v>
      </c>
      <c r="Q745" t="s">
        <v>20</v>
      </c>
      <c r="R745" t="s">
        <v>20</v>
      </c>
    </row>
    <row r="746" spans="1:18" x14ac:dyDescent="0.3">
      <c r="A746">
        <v>745</v>
      </c>
      <c r="B746">
        <v>1961</v>
      </c>
      <c r="C746">
        <v>8</v>
      </c>
      <c r="D746">
        <v>46</v>
      </c>
      <c r="E746" t="s">
        <v>79</v>
      </c>
      <c r="F746" s="1">
        <v>22562</v>
      </c>
      <c r="G746" t="s">
        <v>20</v>
      </c>
      <c r="H746" t="s">
        <v>799</v>
      </c>
      <c r="I746" t="s">
        <v>20</v>
      </c>
      <c r="J746" t="s">
        <v>20</v>
      </c>
      <c r="K746" t="s">
        <v>20</v>
      </c>
      <c r="L746" t="s">
        <v>20</v>
      </c>
      <c r="M746" t="s">
        <v>20</v>
      </c>
      <c r="N746" t="s">
        <v>20</v>
      </c>
      <c r="O746" t="s">
        <v>20</v>
      </c>
      <c r="P746" t="s">
        <v>20</v>
      </c>
      <c r="Q746" t="s">
        <v>20</v>
      </c>
      <c r="R746" t="s">
        <v>20</v>
      </c>
    </row>
    <row r="747" spans="1:18" x14ac:dyDescent="0.3">
      <c r="A747">
        <v>746</v>
      </c>
      <c r="B747">
        <v>1960</v>
      </c>
      <c r="C747">
        <v>1</v>
      </c>
      <c r="D747">
        <v>25</v>
      </c>
      <c r="E747" t="s">
        <v>233</v>
      </c>
      <c r="F747" s="1">
        <v>21953</v>
      </c>
      <c r="G747" t="s">
        <v>20</v>
      </c>
      <c r="H747" t="s">
        <v>800</v>
      </c>
      <c r="I747" t="s">
        <v>20</v>
      </c>
      <c r="J747" t="s">
        <v>20</v>
      </c>
      <c r="K747" t="s">
        <v>20</v>
      </c>
      <c r="L747" t="s">
        <v>20</v>
      </c>
      <c r="M747" t="s">
        <v>20</v>
      </c>
      <c r="N747" t="s">
        <v>20</v>
      </c>
      <c r="O747" t="s">
        <v>20</v>
      </c>
      <c r="P747" t="s">
        <v>20</v>
      </c>
      <c r="Q747" t="s">
        <v>20</v>
      </c>
      <c r="R747" t="s">
        <v>20</v>
      </c>
    </row>
    <row r="748" spans="1:18" x14ac:dyDescent="0.3">
      <c r="A748">
        <v>747</v>
      </c>
      <c r="B748">
        <v>1960</v>
      </c>
      <c r="C748">
        <v>2</v>
      </c>
      <c r="D748">
        <v>6</v>
      </c>
      <c r="E748" t="s">
        <v>29</v>
      </c>
      <c r="F748" s="1">
        <v>22065</v>
      </c>
      <c r="G748" t="s">
        <v>20</v>
      </c>
      <c r="H748" t="s">
        <v>801</v>
      </c>
      <c r="I748" t="s">
        <v>20</v>
      </c>
      <c r="J748" t="s">
        <v>20</v>
      </c>
      <c r="K748" t="s">
        <v>20</v>
      </c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 t="s">
        <v>20</v>
      </c>
      <c r="R748" t="s">
        <v>20</v>
      </c>
    </row>
    <row r="749" spans="1:18" x14ac:dyDescent="0.3">
      <c r="A749">
        <v>748</v>
      </c>
      <c r="B749">
        <v>1960</v>
      </c>
      <c r="C749">
        <v>3</v>
      </c>
      <c r="D749">
        <v>19</v>
      </c>
      <c r="E749" t="s">
        <v>802</v>
      </c>
      <c r="F749" s="1">
        <v>22066</v>
      </c>
      <c r="G749" t="s">
        <v>20</v>
      </c>
      <c r="H749" t="s">
        <v>803</v>
      </c>
      <c r="I749" t="s">
        <v>20</v>
      </c>
      <c r="J749" t="s">
        <v>20</v>
      </c>
      <c r="K749" t="s">
        <v>20</v>
      </c>
      <c r="L749" t="s">
        <v>20</v>
      </c>
      <c r="M749" t="s">
        <v>20</v>
      </c>
      <c r="N749" t="s">
        <v>20</v>
      </c>
      <c r="O749" t="s">
        <v>20</v>
      </c>
      <c r="P749" t="s">
        <v>20</v>
      </c>
      <c r="Q749" t="s">
        <v>20</v>
      </c>
      <c r="R749" t="s">
        <v>20</v>
      </c>
    </row>
    <row r="750" spans="1:18" x14ac:dyDescent="0.3">
      <c r="A750">
        <v>749</v>
      </c>
      <c r="B750">
        <v>1960</v>
      </c>
      <c r="C750">
        <v>4</v>
      </c>
      <c r="D750">
        <v>39</v>
      </c>
      <c r="E750" t="s">
        <v>478</v>
      </c>
      <c r="F750" s="1">
        <v>22073</v>
      </c>
      <c r="G750" t="s">
        <v>20</v>
      </c>
      <c r="H750" t="s">
        <v>804</v>
      </c>
      <c r="I750" t="s">
        <v>20</v>
      </c>
      <c r="J750" t="s">
        <v>20</v>
      </c>
      <c r="K750" t="s">
        <v>20</v>
      </c>
      <c r="L750" t="s">
        <v>20</v>
      </c>
      <c r="M750" t="s">
        <v>20</v>
      </c>
      <c r="N750" t="s">
        <v>20</v>
      </c>
      <c r="O750" t="s">
        <v>20</v>
      </c>
      <c r="P750" t="s">
        <v>20</v>
      </c>
      <c r="Q750" t="s">
        <v>20</v>
      </c>
      <c r="R750" t="s">
        <v>20</v>
      </c>
    </row>
    <row r="751" spans="1:18" x14ac:dyDescent="0.3">
      <c r="A751">
        <v>750</v>
      </c>
      <c r="B751">
        <v>1960</v>
      </c>
      <c r="C751">
        <v>5</v>
      </c>
      <c r="D751">
        <v>13</v>
      </c>
      <c r="E751" t="s">
        <v>41</v>
      </c>
      <c r="F751" s="1">
        <v>22086</v>
      </c>
      <c r="G751" t="s">
        <v>20</v>
      </c>
      <c r="H751" t="s">
        <v>805</v>
      </c>
      <c r="I751" t="s">
        <v>20</v>
      </c>
      <c r="J751" t="s">
        <v>20</v>
      </c>
      <c r="K751" t="s">
        <v>20</v>
      </c>
      <c r="L751" t="s">
        <v>20</v>
      </c>
      <c r="M751" t="s">
        <v>20</v>
      </c>
      <c r="N751" t="s">
        <v>20</v>
      </c>
      <c r="O751" t="s">
        <v>20</v>
      </c>
      <c r="P751" t="s">
        <v>20</v>
      </c>
      <c r="Q751" t="s">
        <v>20</v>
      </c>
      <c r="R751" t="s">
        <v>20</v>
      </c>
    </row>
    <row r="752" spans="1:18" x14ac:dyDescent="0.3">
      <c r="A752">
        <v>751</v>
      </c>
      <c r="B752">
        <v>1960</v>
      </c>
      <c r="C752">
        <v>6</v>
      </c>
      <c r="D752">
        <v>55</v>
      </c>
      <c r="E752" t="s">
        <v>61</v>
      </c>
      <c r="F752" s="1">
        <v>22100</v>
      </c>
      <c r="G752" t="s">
        <v>20</v>
      </c>
      <c r="H752" t="s">
        <v>806</v>
      </c>
      <c r="I752" t="s">
        <v>20</v>
      </c>
      <c r="J752" t="s">
        <v>20</v>
      </c>
      <c r="K752" t="s">
        <v>20</v>
      </c>
      <c r="L752" t="s">
        <v>20</v>
      </c>
      <c r="M752" t="s">
        <v>20</v>
      </c>
      <c r="N752" t="s">
        <v>20</v>
      </c>
      <c r="O752" t="s">
        <v>20</v>
      </c>
      <c r="P752" t="s">
        <v>20</v>
      </c>
      <c r="Q752" t="s">
        <v>20</v>
      </c>
      <c r="R752" t="s">
        <v>20</v>
      </c>
    </row>
    <row r="753" spans="1:18" x14ac:dyDescent="0.3">
      <c r="A753">
        <v>752</v>
      </c>
      <c r="B753">
        <v>1960</v>
      </c>
      <c r="C753">
        <v>7</v>
      </c>
      <c r="D753">
        <v>9</v>
      </c>
      <c r="E753" t="s">
        <v>33</v>
      </c>
      <c r="F753" s="1">
        <v>22113</v>
      </c>
      <c r="G753" t="s">
        <v>20</v>
      </c>
      <c r="H753" t="s">
        <v>807</v>
      </c>
      <c r="I753" t="s">
        <v>20</v>
      </c>
      <c r="J753" t="s">
        <v>20</v>
      </c>
      <c r="K753" t="s">
        <v>20</v>
      </c>
      <c r="L753" t="s">
        <v>20</v>
      </c>
      <c r="M753" t="s">
        <v>20</v>
      </c>
      <c r="N753" t="s">
        <v>20</v>
      </c>
      <c r="O753" t="s">
        <v>20</v>
      </c>
      <c r="P753" t="s">
        <v>20</v>
      </c>
      <c r="Q753" t="s">
        <v>20</v>
      </c>
      <c r="R753" t="s">
        <v>20</v>
      </c>
    </row>
    <row r="754" spans="1:18" x14ac:dyDescent="0.3">
      <c r="A754">
        <v>753</v>
      </c>
      <c r="B754">
        <v>1960</v>
      </c>
      <c r="C754">
        <v>8</v>
      </c>
      <c r="D754">
        <v>59</v>
      </c>
      <c r="E754" t="s">
        <v>280</v>
      </c>
      <c r="F754" s="1">
        <v>22142</v>
      </c>
      <c r="G754" t="s">
        <v>20</v>
      </c>
      <c r="H754" t="s">
        <v>808</v>
      </c>
      <c r="I754" t="s">
        <v>20</v>
      </c>
      <c r="J754" t="s">
        <v>20</v>
      </c>
      <c r="K754" t="s">
        <v>20</v>
      </c>
      <c r="L754" t="s">
        <v>20</v>
      </c>
      <c r="M754" t="s">
        <v>20</v>
      </c>
      <c r="N754" t="s">
        <v>20</v>
      </c>
      <c r="O754" t="s">
        <v>20</v>
      </c>
      <c r="P754" t="s">
        <v>20</v>
      </c>
      <c r="Q754" t="s">
        <v>20</v>
      </c>
      <c r="R754" t="s">
        <v>20</v>
      </c>
    </row>
    <row r="755" spans="1:18" x14ac:dyDescent="0.3">
      <c r="A755">
        <v>754</v>
      </c>
      <c r="B755">
        <v>1960</v>
      </c>
      <c r="C755">
        <v>9</v>
      </c>
      <c r="D755">
        <v>14</v>
      </c>
      <c r="E755" t="s">
        <v>43</v>
      </c>
      <c r="F755" s="1">
        <v>22163</v>
      </c>
      <c r="G755" t="s">
        <v>20</v>
      </c>
      <c r="H755" t="s">
        <v>809</v>
      </c>
      <c r="I755" t="s">
        <v>20</v>
      </c>
      <c r="J755" t="s">
        <v>20</v>
      </c>
      <c r="K755" t="s">
        <v>20</v>
      </c>
      <c r="L755" t="s">
        <v>20</v>
      </c>
      <c r="M755" t="s">
        <v>20</v>
      </c>
      <c r="N755" t="s">
        <v>20</v>
      </c>
      <c r="O755" t="s">
        <v>20</v>
      </c>
      <c r="P755" t="s">
        <v>20</v>
      </c>
      <c r="Q755" t="s">
        <v>20</v>
      </c>
      <c r="R755" t="s">
        <v>20</v>
      </c>
    </row>
    <row r="756" spans="1:18" x14ac:dyDescent="0.3">
      <c r="A756">
        <v>755</v>
      </c>
      <c r="B756">
        <v>1960</v>
      </c>
      <c r="C756">
        <v>10</v>
      </c>
      <c r="D756">
        <v>60</v>
      </c>
      <c r="E756" t="s">
        <v>79</v>
      </c>
      <c r="F756" s="1">
        <v>22240</v>
      </c>
      <c r="G756" t="s">
        <v>20</v>
      </c>
      <c r="H756" t="s">
        <v>810</v>
      </c>
      <c r="I756" t="s">
        <v>20</v>
      </c>
      <c r="J756" t="s">
        <v>20</v>
      </c>
      <c r="K756" t="s">
        <v>20</v>
      </c>
      <c r="L756" t="s">
        <v>20</v>
      </c>
      <c r="M756" t="s">
        <v>20</v>
      </c>
      <c r="N756" t="s">
        <v>20</v>
      </c>
      <c r="O756" t="s">
        <v>20</v>
      </c>
      <c r="P756" t="s">
        <v>20</v>
      </c>
      <c r="Q756" t="s">
        <v>20</v>
      </c>
      <c r="R756" t="s">
        <v>20</v>
      </c>
    </row>
    <row r="757" spans="1:18" x14ac:dyDescent="0.3">
      <c r="A757">
        <v>756</v>
      </c>
      <c r="B757">
        <v>1959</v>
      </c>
      <c r="C757">
        <v>1</v>
      </c>
      <c r="D757">
        <v>6</v>
      </c>
      <c r="E757" t="s">
        <v>29</v>
      </c>
      <c r="F757" s="1">
        <v>21680</v>
      </c>
      <c r="G757" t="s">
        <v>20</v>
      </c>
      <c r="H757" t="s">
        <v>811</v>
      </c>
      <c r="I757" t="s">
        <v>20</v>
      </c>
      <c r="J757" t="s">
        <v>20</v>
      </c>
      <c r="K757" t="s">
        <v>20</v>
      </c>
      <c r="L757" t="s">
        <v>20</v>
      </c>
      <c r="M757" t="s">
        <v>20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</row>
    <row r="758" spans="1:18" x14ac:dyDescent="0.3">
      <c r="A758">
        <v>757</v>
      </c>
      <c r="B758">
        <v>1959</v>
      </c>
      <c r="C758">
        <v>2</v>
      </c>
      <c r="D758">
        <v>19</v>
      </c>
      <c r="E758" t="s">
        <v>802</v>
      </c>
      <c r="F758" s="1">
        <v>21700</v>
      </c>
      <c r="G758" t="s">
        <v>20</v>
      </c>
      <c r="H758" t="s">
        <v>812</v>
      </c>
      <c r="I758" t="s">
        <v>20</v>
      </c>
      <c r="J758" t="s">
        <v>20</v>
      </c>
      <c r="K758" t="s">
        <v>20</v>
      </c>
      <c r="L758" t="s">
        <v>20</v>
      </c>
      <c r="M758" t="s">
        <v>20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</row>
    <row r="759" spans="1:18" x14ac:dyDescent="0.3">
      <c r="A759">
        <v>758</v>
      </c>
      <c r="B759">
        <v>1959</v>
      </c>
      <c r="C759">
        <v>3</v>
      </c>
      <c r="D759">
        <v>39</v>
      </c>
      <c r="E759" t="s">
        <v>478</v>
      </c>
      <c r="F759" s="1">
        <v>21701</v>
      </c>
      <c r="G759" t="s">
        <v>20</v>
      </c>
      <c r="H759" t="s">
        <v>813</v>
      </c>
      <c r="I759" t="s">
        <v>20</v>
      </c>
      <c r="J759" t="s">
        <v>20</v>
      </c>
      <c r="K759" t="s">
        <v>20</v>
      </c>
      <c r="L759" t="s">
        <v>20</v>
      </c>
      <c r="M759" t="s">
        <v>20</v>
      </c>
      <c r="N759" t="s">
        <v>20</v>
      </c>
      <c r="O759" t="s">
        <v>20</v>
      </c>
      <c r="P759" t="s">
        <v>20</v>
      </c>
      <c r="Q759" t="s">
        <v>20</v>
      </c>
      <c r="R759" t="s">
        <v>20</v>
      </c>
    </row>
    <row r="760" spans="1:18" x14ac:dyDescent="0.3">
      <c r="A760">
        <v>759</v>
      </c>
      <c r="B760">
        <v>1959</v>
      </c>
      <c r="C760">
        <v>4</v>
      </c>
      <c r="D760">
        <v>55</v>
      </c>
      <c r="E760" t="s">
        <v>61</v>
      </c>
      <c r="F760" s="1">
        <v>21736</v>
      </c>
      <c r="G760" t="s">
        <v>20</v>
      </c>
      <c r="H760" t="s">
        <v>814</v>
      </c>
      <c r="I760" t="s">
        <v>20</v>
      </c>
      <c r="J760" t="s">
        <v>20</v>
      </c>
      <c r="K760" t="s">
        <v>20</v>
      </c>
      <c r="L760" t="s">
        <v>20</v>
      </c>
      <c r="M760" t="s">
        <v>20</v>
      </c>
      <c r="N760" t="s">
        <v>20</v>
      </c>
      <c r="O760" t="s">
        <v>20</v>
      </c>
      <c r="P760" t="s">
        <v>20</v>
      </c>
      <c r="Q760" t="s">
        <v>20</v>
      </c>
      <c r="R760" t="s">
        <v>20</v>
      </c>
    </row>
    <row r="761" spans="1:18" x14ac:dyDescent="0.3">
      <c r="A761">
        <v>760</v>
      </c>
      <c r="B761">
        <v>1959</v>
      </c>
      <c r="C761">
        <v>5</v>
      </c>
      <c r="D761">
        <v>58</v>
      </c>
      <c r="E761" t="s">
        <v>33</v>
      </c>
      <c r="F761" s="1">
        <v>21749</v>
      </c>
      <c r="G761" t="s">
        <v>20</v>
      </c>
      <c r="H761" t="s">
        <v>815</v>
      </c>
      <c r="I761" t="s">
        <v>20</v>
      </c>
      <c r="J761" t="s">
        <v>20</v>
      </c>
      <c r="K761" t="s">
        <v>20</v>
      </c>
      <c r="L761" t="s">
        <v>20</v>
      </c>
      <c r="M761" t="s">
        <v>20</v>
      </c>
      <c r="N761" t="s">
        <v>20</v>
      </c>
      <c r="O761" t="s">
        <v>20</v>
      </c>
      <c r="P761" t="s">
        <v>20</v>
      </c>
      <c r="Q761" t="s">
        <v>20</v>
      </c>
      <c r="R761" t="s">
        <v>20</v>
      </c>
    </row>
    <row r="762" spans="1:18" x14ac:dyDescent="0.3">
      <c r="A762">
        <v>761</v>
      </c>
      <c r="B762">
        <v>1959</v>
      </c>
      <c r="C762">
        <v>6</v>
      </c>
      <c r="D762">
        <v>61</v>
      </c>
      <c r="E762" t="s">
        <v>35</v>
      </c>
      <c r="F762" s="1">
        <v>21764</v>
      </c>
      <c r="G762" t="s">
        <v>20</v>
      </c>
      <c r="H762" t="s">
        <v>816</v>
      </c>
      <c r="I762" t="s">
        <v>20</v>
      </c>
      <c r="J762" t="s">
        <v>20</v>
      </c>
      <c r="K762" t="s">
        <v>20</v>
      </c>
      <c r="L762" t="s">
        <v>20</v>
      </c>
      <c r="M762" t="s">
        <v>20</v>
      </c>
      <c r="N762" t="s">
        <v>20</v>
      </c>
      <c r="O762" t="s">
        <v>20</v>
      </c>
      <c r="P762" t="s">
        <v>20</v>
      </c>
      <c r="Q762" t="s">
        <v>20</v>
      </c>
      <c r="R762" t="s">
        <v>20</v>
      </c>
    </row>
    <row r="763" spans="1:18" x14ac:dyDescent="0.3">
      <c r="A763">
        <v>762</v>
      </c>
      <c r="B763">
        <v>1959</v>
      </c>
      <c r="C763">
        <v>7</v>
      </c>
      <c r="D763">
        <v>62</v>
      </c>
      <c r="E763" t="s">
        <v>280</v>
      </c>
      <c r="F763" s="1">
        <v>21785</v>
      </c>
      <c r="G763" t="s">
        <v>20</v>
      </c>
      <c r="H763" t="s">
        <v>817</v>
      </c>
      <c r="I763" t="s">
        <v>20</v>
      </c>
      <c r="J763" t="s">
        <v>20</v>
      </c>
      <c r="K763" t="s">
        <v>20</v>
      </c>
      <c r="L763" t="s">
        <v>20</v>
      </c>
      <c r="M763" t="s">
        <v>20</v>
      </c>
      <c r="N763" t="s">
        <v>20</v>
      </c>
      <c r="O763" t="s">
        <v>20</v>
      </c>
      <c r="P763" t="s">
        <v>20</v>
      </c>
      <c r="Q763" t="s">
        <v>20</v>
      </c>
      <c r="R763" t="s">
        <v>20</v>
      </c>
    </row>
    <row r="764" spans="1:18" x14ac:dyDescent="0.3">
      <c r="A764">
        <v>763</v>
      </c>
      <c r="B764">
        <v>1959</v>
      </c>
      <c r="C764">
        <v>8</v>
      </c>
      <c r="D764">
        <v>14</v>
      </c>
      <c r="E764" t="s">
        <v>43</v>
      </c>
      <c r="F764" s="1">
        <v>21806</v>
      </c>
      <c r="G764" t="s">
        <v>20</v>
      </c>
      <c r="H764" t="s">
        <v>818</v>
      </c>
      <c r="I764" t="s">
        <v>20</v>
      </c>
      <c r="J764" t="s">
        <v>20</v>
      </c>
      <c r="K764" t="s">
        <v>20</v>
      </c>
      <c r="L764" t="s">
        <v>20</v>
      </c>
      <c r="M764" t="s">
        <v>20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</row>
    <row r="765" spans="1:18" x14ac:dyDescent="0.3">
      <c r="A765">
        <v>764</v>
      </c>
      <c r="B765">
        <v>1959</v>
      </c>
      <c r="C765">
        <v>9</v>
      </c>
      <c r="D765">
        <v>63</v>
      </c>
      <c r="E765" t="s">
        <v>79</v>
      </c>
      <c r="F765" s="1">
        <v>21896</v>
      </c>
      <c r="G765" t="s">
        <v>20</v>
      </c>
      <c r="H765" t="s">
        <v>819</v>
      </c>
      <c r="I765" t="s">
        <v>20</v>
      </c>
      <c r="J765" t="s">
        <v>20</v>
      </c>
      <c r="K765" t="s">
        <v>20</v>
      </c>
      <c r="L765" t="s">
        <v>20</v>
      </c>
      <c r="M765" t="s">
        <v>20</v>
      </c>
      <c r="N765" t="s">
        <v>20</v>
      </c>
      <c r="O765" t="s">
        <v>20</v>
      </c>
      <c r="P765" t="s">
        <v>20</v>
      </c>
      <c r="Q765" t="s">
        <v>20</v>
      </c>
      <c r="R765" t="s">
        <v>20</v>
      </c>
    </row>
    <row r="766" spans="1:18" x14ac:dyDescent="0.3">
      <c r="A766">
        <v>765</v>
      </c>
      <c r="B766">
        <v>1958</v>
      </c>
      <c r="C766">
        <v>1</v>
      </c>
      <c r="D766">
        <v>25</v>
      </c>
      <c r="E766" t="s">
        <v>233</v>
      </c>
      <c r="F766" s="1">
        <v>21204</v>
      </c>
      <c r="G766" t="s">
        <v>20</v>
      </c>
      <c r="H766" t="s">
        <v>820</v>
      </c>
      <c r="I766" t="s">
        <v>20</v>
      </c>
      <c r="J766" t="s">
        <v>20</v>
      </c>
      <c r="K766" t="s">
        <v>20</v>
      </c>
      <c r="L766" t="s">
        <v>20</v>
      </c>
      <c r="M766" t="s">
        <v>20</v>
      </c>
      <c r="N766" t="s">
        <v>20</v>
      </c>
      <c r="O766" t="s">
        <v>20</v>
      </c>
      <c r="P766" t="s">
        <v>20</v>
      </c>
      <c r="Q766" t="s">
        <v>20</v>
      </c>
      <c r="R766" t="s">
        <v>20</v>
      </c>
    </row>
    <row r="767" spans="1:18" x14ac:dyDescent="0.3">
      <c r="A767">
        <v>766</v>
      </c>
      <c r="B767">
        <v>1958</v>
      </c>
      <c r="C767">
        <v>2</v>
      </c>
      <c r="D767">
        <v>6</v>
      </c>
      <c r="E767" t="s">
        <v>29</v>
      </c>
      <c r="F767" s="1">
        <v>21323</v>
      </c>
      <c r="G767" t="s">
        <v>20</v>
      </c>
      <c r="H767" t="s">
        <v>821</v>
      </c>
      <c r="I767" t="s">
        <v>20</v>
      </c>
      <c r="J767" t="s">
        <v>20</v>
      </c>
      <c r="K767" t="s">
        <v>20</v>
      </c>
      <c r="L767" t="s">
        <v>20</v>
      </c>
      <c r="M767" t="s">
        <v>20</v>
      </c>
      <c r="N767" t="s">
        <v>20</v>
      </c>
      <c r="O767" t="s">
        <v>20</v>
      </c>
      <c r="P767" t="s">
        <v>20</v>
      </c>
      <c r="Q767" t="s">
        <v>20</v>
      </c>
      <c r="R767" t="s">
        <v>20</v>
      </c>
    </row>
    <row r="768" spans="1:18" x14ac:dyDescent="0.3">
      <c r="A768">
        <v>767</v>
      </c>
      <c r="B768">
        <v>1958</v>
      </c>
      <c r="C768">
        <v>3</v>
      </c>
      <c r="D768">
        <v>39</v>
      </c>
      <c r="E768" t="s">
        <v>478</v>
      </c>
      <c r="F768" s="1">
        <v>21331</v>
      </c>
      <c r="G768" t="s">
        <v>20</v>
      </c>
      <c r="H768" t="s">
        <v>822</v>
      </c>
      <c r="I768" t="s">
        <v>20</v>
      </c>
      <c r="J768" t="s">
        <v>20</v>
      </c>
      <c r="K768" t="s">
        <v>20</v>
      </c>
      <c r="L768" t="s">
        <v>20</v>
      </c>
      <c r="M768" t="s">
        <v>20</v>
      </c>
      <c r="N768" t="s">
        <v>20</v>
      </c>
      <c r="O768" t="s">
        <v>20</v>
      </c>
      <c r="P768" t="s">
        <v>20</v>
      </c>
      <c r="Q768" t="s">
        <v>20</v>
      </c>
      <c r="R768" t="s">
        <v>20</v>
      </c>
    </row>
    <row r="769" spans="1:18" x14ac:dyDescent="0.3">
      <c r="A769">
        <v>768</v>
      </c>
      <c r="B769">
        <v>1958</v>
      </c>
      <c r="C769">
        <v>4</v>
      </c>
      <c r="D769">
        <v>19</v>
      </c>
      <c r="E769" t="s">
        <v>802</v>
      </c>
      <c r="F769" s="1">
        <v>21335</v>
      </c>
      <c r="G769" t="s">
        <v>20</v>
      </c>
      <c r="H769" t="s">
        <v>823</v>
      </c>
      <c r="I769" t="s">
        <v>20</v>
      </c>
      <c r="J769" t="s">
        <v>20</v>
      </c>
      <c r="K769" t="s">
        <v>20</v>
      </c>
      <c r="L769" t="s">
        <v>20</v>
      </c>
      <c r="M769" t="s">
        <v>20</v>
      </c>
      <c r="N769" t="s">
        <v>20</v>
      </c>
      <c r="O769" t="s">
        <v>20</v>
      </c>
      <c r="P769" t="s">
        <v>20</v>
      </c>
      <c r="Q769" t="s">
        <v>20</v>
      </c>
      <c r="R769" t="s">
        <v>20</v>
      </c>
    </row>
    <row r="770" spans="1:18" x14ac:dyDescent="0.3">
      <c r="A770">
        <v>769</v>
      </c>
      <c r="B770">
        <v>1958</v>
      </c>
      <c r="C770">
        <v>5</v>
      </c>
      <c r="D770">
        <v>13</v>
      </c>
      <c r="E770" t="s">
        <v>41</v>
      </c>
      <c r="F770" s="1">
        <v>21351</v>
      </c>
      <c r="G770" t="s">
        <v>20</v>
      </c>
      <c r="H770" t="s">
        <v>824</v>
      </c>
      <c r="I770" t="s">
        <v>20</v>
      </c>
      <c r="J770" t="s">
        <v>20</v>
      </c>
      <c r="K770" t="s">
        <v>20</v>
      </c>
      <c r="L770" t="s">
        <v>20</v>
      </c>
      <c r="M770" t="s">
        <v>20</v>
      </c>
      <c r="N770" t="s">
        <v>20</v>
      </c>
      <c r="O770" t="s">
        <v>20</v>
      </c>
      <c r="P770" t="s">
        <v>20</v>
      </c>
      <c r="Q770" t="s">
        <v>20</v>
      </c>
      <c r="R770" t="s">
        <v>20</v>
      </c>
    </row>
    <row r="771" spans="1:18" x14ac:dyDescent="0.3">
      <c r="A771">
        <v>770</v>
      </c>
      <c r="B771">
        <v>1958</v>
      </c>
      <c r="C771">
        <v>6</v>
      </c>
      <c r="D771">
        <v>55</v>
      </c>
      <c r="E771" t="s">
        <v>61</v>
      </c>
      <c r="F771" s="1">
        <v>21372</v>
      </c>
      <c r="G771" t="s">
        <v>20</v>
      </c>
      <c r="H771" t="s">
        <v>825</v>
      </c>
      <c r="I771" t="s">
        <v>20</v>
      </c>
      <c r="J771" t="s">
        <v>20</v>
      </c>
      <c r="K771" t="s">
        <v>20</v>
      </c>
      <c r="L771" t="s">
        <v>20</v>
      </c>
      <c r="M771" t="s">
        <v>20</v>
      </c>
      <c r="N771" t="s">
        <v>20</v>
      </c>
      <c r="O771" t="s">
        <v>20</v>
      </c>
      <c r="P771" t="s">
        <v>20</v>
      </c>
      <c r="Q771" t="s">
        <v>20</v>
      </c>
      <c r="R771" t="s">
        <v>20</v>
      </c>
    </row>
    <row r="772" spans="1:18" x14ac:dyDescent="0.3">
      <c r="A772">
        <v>771</v>
      </c>
      <c r="B772">
        <v>1958</v>
      </c>
      <c r="C772">
        <v>7</v>
      </c>
      <c r="D772">
        <v>9</v>
      </c>
      <c r="E772" t="s">
        <v>33</v>
      </c>
      <c r="F772" s="1">
        <v>21385</v>
      </c>
      <c r="G772" t="s">
        <v>20</v>
      </c>
      <c r="H772" t="s">
        <v>826</v>
      </c>
      <c r="I772" t="s">
        <v>20</v>
      </c>
      <c r="J772" t="s">
        <v>20</v>
      </c>
      <c r="K772" t="s">
        <v>20</v>
      </c>
      <c r="L772" t="s">
        <v>20</v>
      </c>
      <c r="M772" t="s">
        <v>20</v>
      </c>
      <c r="N772" t="s">
        <v>20</v>
      </c>
      <c r="O772" t="s">
        <v>20</v>
      </c>
      <c r="P772" t="s">
        <v>20</v>
      </c>
      <c r="Q772" t="s">
        <v>20</v>
      </c>
      <c r="R772" t="s">
        <v>20</v>
      </c>
    </row>
    <row r="773" spans="1:18" x14ac:dyDescent="0.3">
      <c r="A773">
        <v>772</v>
      </c>
      <c r="B773">
        <v>1958</v>
      </c>
      <c r="C773">
        <v>8</v>
      </c>
      <c r="D773">
        <v>20</v>
      </c>
      <c r="E773" t="s">
        <v>35</v>
      </c>
      <c r="F773" s="1">
        <v>21400</v>
      </c>
      <c r="G773" t="s">
        <v>20</v>
      </c>
      <c r="H773" t="s">
        <v>827</v>
      </c>
      <c r="I773" t="s">
        <v>20</v>
      </c>
      <c r="J773" t="s">
        <v>20</v>
      </c>
      <c r="K773" t="s">
        <v>20</v>
      </c>
      <c r="L773" t="s">
        <v>20</v>
      </c>
      <c r="M773" t="s">
        <v>20</v>
      </c>
      <c r="N773" t="s">
        <v>20</v>
      </c>
      <c r="O773" t="s">
        <v>20</v>
      </c>
      <c r="P773" t="s">
        <v>20</v>
      </c>
      <c r="Q773" t="s">
        <v>20</v>
      </c>
      <c r="R773" t="s">
        <v>20</v>
      </c>
    </row>
    <row r="774" spans="1:18" x14ac:dyDescent="0.3">
      <c r="A774">
        <v>773</v>
      </c>
      <c r="B774">
        <v>1958</v>
      </c>
      <c r="C774">
        <v>9</v>
      </c>
      <c r="D774">
        <v>59</v>
      </c>
      <c r="E774" t="s">
        <v>280</v>
      </c>
      <c r="F774" s="1">
        <v>21421</v>
      </c>
      <c r="G774" t="s">
        <v>20</v>
      </c>
      <c r="H774" t="s">
        <v>828</v>
      </c>
      <c r="I774" t="s">
        <v>20</v>
      </c>
      <c r="J774" t="s">
        <v>20</v>
      </c>
      <c r="K774" t="s">
        <v>20</v>
      </c>
      <c r="L774" t="s">
        <v>20</v>
      </c>
      <c r="M774" t="s">
        <v>20</v>
      </c>
      <c r="N774" t="s">
        <v>20</v>
      </c>
      <c r="O774" t="s">
        <v>20</v>
      </c>
      <c r="P774" t="s">
        <v>20</v>
      </c>
      <c r="Q774" t="s">
        <v>20</v>
      </c>
      <c r="R774" t="s">
        <v>20</v>
      </c>
    </row>
    <row r="775" spans="1:18" x14ac:dyDescent="0.3">
      <c r="A775">
        <v>774</v>
      </c>
      <c r="B775">
        <v>1958</v>
      </c>
      <c r="C775">
        <v>10</v>
      </c>
      <c r="D775">
        <v>14</v>
      </c>
      <c r="E775" t="s">
        <v>43</v>
      </c>
      <c r="F775" s="1">
        <v>21435</v>
      </c>
      <c r="G775" t="s">
        <v>20</v>
      </c>
      <c r="H775" t="s">
        <v>829</v>
      </c>
      <c r="I775" t="s">
        <v>20</v>
      </c>
      <c r="J775" t="s">
        <v>20</v>
      </c>
      <c r="K775" t="s">
        <v>20</v>
      </c>
      <c r="L775" t="s">
        <v>20</v>
      </c>
      <c r="M775" t="s">
        <v>20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</row>
    <row r="776" spans="1:18" x14ac:dyDescent="0.3">
      <c r="A776">
        <v>775</v>
      </c>
      <c r="B776">
        <v>1958</v>
      </c>
      <c r="C776">
        <v>11</v>
      </c>
      <c r="D776">
        <v>64</v>
      </c>
      <c r="E776" t="s">
        <v>830</v>
      </c>
      <c r="F776" s="1">
        <v>21477</v>
      </c>
      <c r="G776" t="s">
        <v>20</v>
      </c>
      <c r="H776" t="s">
        <v>831</v>
      </c>
      <c r="I776" t="s">
        <v>20</v>
      </c>
      <c r="J776" t="s">
        <v>20</v>
      </c>
      <c r="K776" t="s">
        <v>20</v>
      </c>
      <c r="L776" t="s">
        <v>20</v>
      </c>
      <c r="M776" t="s">
        <v>20</v>
      </c>
      <c r="N776" t="s">
        <v>20</v>
      </c>
      <c r="O776" t="s">
        <v>20</v>
      </c>
      <c r="P776" t="s">
        <v>20</v>
      </c>
      <c r="Q776" t="s">
        <v>20</v>
      </c>
      <c r="R776" t="s">
        <v>20</v>
      </c>
    </row>
    <row r="777" spans="1:18" x14ac:dyDescent="0.3">
      <c r="A777">
        <v>776</v>
      </c>
      <c r="B777">
        <v>1957</v>
      </c>
      <c r="C777">
        <v>1</v>
      </c>
      <c r="D777">
        <v>25</v>
      </c>
      <c r="E777" t="s">
        <v>233</v>
      </c>
      <c r="F777" s="1">
        <v>20833</v>
      </c>
      <c r="G777" t="s">
        <v>20</v>
      </c>
      <c r="H777" t="s">
        <v>832</v>
      </c>
      <c r="I777" t="s">
        <v>20</v>
      </c>
      <c r="J777" t="s">
        <v>20</v>
      </c>
      <c r="K777" t="s">
        <v>20</v>
      </c>
      <c r="L777" t="s">
        <v>20</v>
      </c>
      <c r="M777" t="s">
        <v>20</v>
      </c>
      <c r="N777" t="s">
        <v>20</v>
      </c>
      <c r="O777" t="s">
        <v>20</v>
      </c>
      <c r="P777" t="s">
        <v>20</v>
      </c>
      <c r="Q777" t="s">
        <v>20</v>
      </c>
      <c r="R777" t="s">
        <v>20</v>
      </c>
    </row>
    <row r="778" spans="1:18" x14ac:dyDescent="0.3">
      <c r="A778">
        <v>777</v>
      </c>
      <c r="B778">
        <v>1957</v>
      </c>
      <c r="C778">
        <v>2</v>
      </c>
      <c r="D778">
        <v>6</v>
      </c>
      <c r="E778" t="s">
        <v>29</v>
      </c>
      <c r="F778" s="1">
        <v>20959</v>
      </c>
      <c r="G778" t="s">
        <v>20</v>
      </c>
      <c r="H778" t="s">
        <v>833</v>
      </c>
      <c r="I778" t="s">
        <v>20</v>
      </c>
      <c r="J778" t="s">
        <v>20</v>
      </c>
      <c r="K778" t="s">
        <v>20</v>
      </c>
      <c r="L778" t="s">
        <v>20</v>
      </c>
      <c r="M778" t="s">
        <v>20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</row>
    <row r="779" spans="1:18" x14ac:dyDescent="0.3">
      <c r="A779">
        <v>778</v>
      </c>
      <c r="B779">
        <v>1957</v>
      </c>
      <c r="C779">
        <v>3</v>
      </c>
      <c r="D779">
        <v>19</v>
      </c>
      <c r="E779" t="s">
        <v>802</v>
      </c>
      <c r="F779" s="1">
        <v>20970</v>
      </c>
      <c r="G779" t="s">
        <v>20</v>
      </c>
      <c r="H779" t="s">
        <v>834</v>
      </c>
      <c r="I779" t="s">
        <v>20</v>
      </c>
      <c r="J779" t="s">
        <v>20</v>
      </c>
      <c r="K779" t="s">
        <v>20</v>
      </c>
      <c r="L779" t="s">
        <v>20</v>
      </c>
      <c r="M779" t="s">
        <v>20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3">
      <c r="A780">
        <v>779</v>
      </c>
      <c r="B780">
        <v>1957</v>
      </c>
      <c r="C780">
        <v>4</v>
      </c>
      <c r="D780">
        <v>53</v>
      </c>
      <c r="E780" t="s">
        <v>61</v>
      </c>
      <c r="F780" s="1">
        <v>21008</v>
      </c>
      <c r="G780" t="s">
        <v>20</v>
      </c>
      <c r="H780" t="s">
        <v>835</v>
      </c>
      <c r="I780" t="s">
        <v>20</v>
      </c>
      <c r="J780" t="s">
        <v>20</v>
      </c>
      <c r="K780" t="s">
        <v>20</v>
      </c>
      <c r="L780" t="s">
        <v>20</v>
      </c>
      <c r="M780" t="s">
        <v>20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</row>
    <row r="781" spans="1:18" x14ac:dyDescent="0.3">
      <c r="A781">
        <v>780</v>
      </c>
      <c r="B781">
        <v>1957</v>
      </c>
      <c r="C781">
        <v>5</v>
      </c>
      <c r="D781">
        <v>58</v>
      </c>
      <c r="E781" t="s">
        <v>33</v>
      </c>
      <c r="F781" s="1">
        <v>21021</v>
      </c>
      <c r="G781" t="s">
        <v>20</v>
      </c>
      <c r="H781" t="s">
        <v>836</v>
      </c>
      <c r="I781" t="s">
        <v>20</v>
      </c>
      <c r="J781" t="s">
        <v>20</v>
      </c>
      <c r="K781" t="s">
        <v>20</v>
      </c>
      <c r="L781" t="s">
        <v>20</v>
      </c>
      <c r="M781" t="s">
        <v>20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</row>
    <row r="782" spans="1:18" x14ac:dyDescent="0.3">
      <c r="A782">
        <v>781</v>
      </c>
      <c r="B782">
        <v>1957</v>
      </c>
      <c r="C782">
        <v>6</v>
      </c>
      <c r="D782">
        <v>20</v>
      </c>
      <c r="E782" t="s">
        <v>35</v>
      </c>
      <c r="F782" s="1">
        <v>21036</v>
      </c>
      <c r="G782" t="s">
        <v>20</v>
      </c>
      <c r="H782" t="s">
        <v>837</v>
      </c>
      <c r="I782" t="s">
        <v>20</v>
      </c>
      <c r="J782" t="s">
        <v>20</v>
      </c>
      <c r="K782" t="s">
        <v>20</v>
      </c>
      <c r="L782" t="s">
        <v>20</v>
      </c>
      <c r="M782" t="s">
        <v>20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</row>
    <row r="783" spans="1:18" x14ac:dyDescent="0.3">
      <c r="A783">
        <v>782</v>
      </c>
      <c r="B783">
        <v>1957</v>
      </c>
      <c r="C783">
        <v>7</v>
      </c>
      <c r="D783">
        <v>65</v>
      </c>
      <c r="E783" t="s">
        <v>838</v>
      </c>
      <c r="F783" s="1">
        <v>21050</v>
      </c>
      <c r="G783" t="s">
        <v>20</v>
      </c>
      <c r="H783" t="s">
        <v>839</v>
      </c>
      <c r="I783" t="s">
        <v>20</v>
      </c>
      <c r="J783" t="s">
        <v>20</v>
      </c>
      <c r="K783" t="s">
        <v>20</v>
      </c>
      <c r="L783" t="s">
        <v>20</v>
      </c>
      <c r="M783" t="s">
        <v>20</v>
      </c>
      <c r="N783" t="s">
        <v>20</v>
      </c>
      <c r="O783" t="s">
        <v>20</v>
      </c>
      <c r="P783" t="s">
        <v>20</v>
      </c>
      <c r="Q783" t="s">
        <v>20</v>
      </c>
      <c r="R783" t="s">
        <v>20</v>
      </c>
    </row>
    <row r="784" spans="1:18" x14ac:dyDescent="0.3">
      <c r="A784">
        <v>783</v>
      </c>
      <c r="B784">
        <v>1957</v>
      </c>
      <c r="C784">
        <v>8</v>
      </c>
      <c r="D784">
        <v>14</v>
      </c>
      <c r="E784" t="s">
        <v>43</v>
      </c>
      <c r="F784" s="1">
        <v>21071</v>
      </c>
      <c r="G784" t="s">
        <v>20</v>
      </c>
      <c r="H784" t="s">
        <v>840</v>
      </c>
      <c r="I784" t="s">
        <v>20</v>
      </c>
      <c r="J784" t="s">
        <v>20</v>
      </c>
      <c r="K784" t="s">
        <v>20</v>
      </c>
      <c r="L784" t="s">
        <v>20</v>
      </c>
      <c r="M784" t="s">
        <v>20</v>
      </c>
      <c r="N784" t="s">
        <v>20</v>
      </c>
      <c r="O784" t="s">
        <v>20</v>
      </c>
      <c r="P784" t="s">
        <v>20</v>
      </c>
      <c r="Q784" t="s">
        <v>20</v>
      </c>
      <c r="R784" t="s">
        <v>20</v>
      </c>
    </row>
    <row r="785" spans="1:18" x14ac:dyDescent="0.3">
      <c r="A785">
        <v>784</v>
      </c>
      <c r="B785">
        <v>1956</v>
      </c>
      <c r="C785">
        <v>1</v>
      </c>
      <c r="D785">
        <v>25</v>
      </c>
      <c r="E785" t="s">
        <v>233</v>
      </c>
      <c r="F785" s="1">
        <v>20476</v>
      </c>
      <c r="G785" t="s">
        <v>20</v>
      </c>
      <c r="H785" t="s">
        <v>841</v>
      </c>
      <c r="I785" t="s">
        <v>20</v>
      </c>
      <c r="J785" t="s">
        <v>20</v>
      </c>
      <c r="K785" t="s">
        <v>20</v>
      </c>
      <c r="L785" t="s">
        <v>20</v>
      </c>
      <c r="M785" t="s">
        <v>20</v>
      </c>
      <c r="N785" t="s">
        <v>20</v>
      </c>
      <c r="O785" t="s">
        <v>20</v>
      </c>
      <c r="P785" t="s">
        <v>20</v>
      </c>
      <c r="Q785" t="s">
        <v>20</v>
      </c>
      <c r="R785" t="s">
        <v>20</v>
      </c>
    </row>
    <row r="786" spans="1:18" x14ac:dyDescent="0.3">
      <c r="A786">
        <v>785</v>
      </c>
      <c r="B786">
        <v>1956</v>
      </c>
      <c r="C786">
        <v>2</v>
      </c>
      <c r="D786">
        <v>6</v>
      </c>
      <c r="E786" t="s">
        <v>29</v>
      </c>
      <c r="F786" s="1">
        <v>20588</v>
      </c>
      <c r="G786" t="s">
        <v>20</v>
      </c>
      <c r="H786" t="s">
        <v>842</v>
      </c>
      <c r="I786" t="s">
        <v>20</v>
      </c>
      <c r="J786" t="s">
        <v>20</v>
      </c>
      <c r="K786" t="s">
        <v>20</v>
      </c>
      <c r="L786" t="s">
        <v>20</v>
      </c>
      <c r="M786" t="s">
        <v>20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</row>
    <row r="787" spans="1:18" x14ac:dyDescent="0.3">
      <c r="A787">
        <v>786</v>
      </c>
      <c r="B787">
        <v>1956</v>
      </c>
      <c r="C787">
        <v>3</v>
      </c>
      <c r="D787">
        <v>19</v>
      </c>
      <c r="E787" t="s">
        <v>802</v>
      </c>
      <c r="F787" s="1">
        <v>20605</v>
      </c>
      <c r="G787" t="s">
        <v>20</v>
      </c>
      <c r="H787" t="s">
        <v>843</v>
      </c>
      <c r="I787" t="s">
        <v>20</v>
      </c>
      <c r="J787" t="s">
        <v>20</v>
      </c>
      <c r="K787" t="s">
        <v>20</v>
      </c>
      <c r="L787" t="s">
        <v>20</v>
      </c>
      <c r="M787" t="s">
        <v>20</v>
      </c>
      <c r="N787" t="s">
        <v>20</v>
      </c>
      <c r="O787" t="s">
        <v>20</v>
      </c>
      <c r="P787" t="s">
        <v>20</v>
      </c>
      <c r="Q787" t="s">
        <v>20</v>
      </c>
      <c r="R787" t="s">
        <v>20</v>
      </c>
    </row>
    <row r="788" spans="1:18" x14ac:dyDescent="0.3">
      <c r="A788">
        <v>787</v>
      </c>
      <c r="B788">
        <v>1956</v>
      </c>
      <c r="C788">
        <v>4</v>
      </c>
      <c r="D788">
        <v>13</v>
      </c>
      <c r="E788" t="s">
        <v>41</v>
      </c>
      <c r="F788" s="1">
        <v>20609</v>
      </c>
      <c r="G788" t="s">
        <v>20</v>
      </c>
      <c r="H788" t="s">
        <v>844</v>
      </c>
      <c r="I788" t="s">
        <v>20</v>
      </c>
      <c r="J788" t="s">
        <v>20</v>
      </c>
      <c r="K788" t="s">
        <v>20</v>
      </c>
      <c r="L788" t="s">
        <v>20</v>
      </c>
      <c r="M788" t="s">
        <v>20</v>
      </c>
      <c r="N788" t="s">
        <v>20</v>
      </c>
      <c r="O788" t="s">
        <v>20</v>
      </c>
      <c r="P788" t="s">
        <v>20</v>
      </c>
      <c r="Q788" t="s">
        <v>20</v>
      </c>
      <c r="R788" t="s">
        <v>20</v>
      </c>
    </row>
    <row r="789" spans="1:18" x14ac:dyDescent="0.3">
      <c r="A789">
        <v>788</v>
      </c>
      <c r="B789">
        <v>1956</v>
      </c>
      <c r="C789">
        <v>5</v>
      </c>
      <c r="D789">
        <v>55</v>
      </c>
      <c r="E789" t="s">
        <v>61</v>
      </c>
      <c r="F789" s="1">
        <v>20637</v>
      </c>
      <c r="G789" t="s">
        <v>20</v>
      </c>
      <c r="H789" t="s">
        <v>845</v>
      </c>
      <c r="I789" t="s">
        <v>20</v>
      </c>
      <c r="J789" t="s">
        <v>20</v>
      </c>
      <c r="K789" t="s">
        <v>20</v>
      </c>
      <c r="L789" t="s">
        <v>20</v>
      </c>
      <c r="M789" t="s">
        <v>20</v>
      </c>
      <c r="N789" t="s">
        <v>20</v>
      </c>
      <c r="O789" t="s">
        <v>20</v>
      </c>
      <c r="P789" t="s">
        <v>20</v>
      </c>
      <c r="Q789" t="s">
        <v>20</v>
      </c>
      <c r="R789" t="s">
        <v>20</v>
      </c>
    </row>
    <row r="790" spans="1:18" x14ac:dyDescent="0.3">
      <c r="A790">
        <v>789</v>
      </c>
      <c r="B790">
        <v>1956</v>
      </c>
      <c r="C790">
        <v>6</v>
      </c>
      <c r="D790">
        <v>9</v>
      </c>
      <c r="E790" t="s">
        <v>33</v>
      </c>
      <c r="F790" s="1">
        <v>20650</v>
      </c>
      <c r="G790" t="s">
        <v>20</v>
      </c>
      <c r="H790" t="s">
        <v>846</v>
      </c>
      <c r="I790" t="s">
        <v>20</v>
      </c>
      <c r="J790" t="s">
        <v>20</v>
      </c>
      <c r="K790" t="s">
        <v>20</v>
      </c>
      <c r="L790" t="s">
        <v>20</v>
      </c>
      <c r="M790" t="s">
        <v>20</v>
      </c>
      <c r="N790" t="s">
        <v>20</v>
      </c>
      <c r="O790" t="s">
        <v>20</v>
      </c>
      <c r="P790" t="s">
        <v>20</v>
      </c>
      <c r="Q790" t="s">
        <v>20</v>
      </c>
      <c r="R790" t="s">
        <v>20</v>
      </c>
    </row>
    <row r="791" spans="1:18" x14ac:dyDescent="0.3">
      <c r="A791">
        <v>790</v>
      </c>
      <c r="B791">
        <v>1956</v>
      </c>
      <c r="C791">
        <v>7</v>
      </c>
      <c r="D791">
        <v>20</v>
      </c>
      <c r="E791" t="s">
        <v>35</v>
      </c>
      <c r="F791" s="1">
        <v>20672</v>
      </c>
      <c r="G791" t="s">
        <v>20</v>
      </c>
      <c r="H791" t="s">
        <v>847</v>
      </c>
      <c r="I791" t="s">
        <v>20</v>
      </c>
      <c r="J791" t="s">
        <v>20</v>
      </c>
      <c r="K791" t="s">
        <v>20</v>
      </c>
      <c r="L791" t="s">
        <v>20</v>
      </c>
      <c r="M791" t="s">
        <v>20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3">
      <c r="A792">
        <v>791</v>
      </c>
      <c r="B792">
        <v>1956</v>
      </c>
      <c r="C792">
        <v>8</v>
      </c>
      <c r="D792">
        <v>14</v>
      </c>
      <c r="E792" t="s">
        <v>43</v>
      </c>
      <c r="F792" s="1">
        <v>20700</v>
      </c>
      <c r="G792" t="s">
        <v>20</v>
      </c>
      <c r="H792" t="s">
        <v>848</v>
      </c>
      <c r="I792" t="s">
        <v>20</v>
      </c>
      <c r="J792" t="s">
        <v>20</v>
      </c>
      <c r="K792" t="s">
        <v>20</v>
      </c>
      <c r="L792" t="s">
        <v>20</v>
      </c>
      <c r="M792" t="s">
        <v>20</v>
      </c>
      <c r="N792" t="s">
        <v>20</v>
      </c>
      <c r="O792" t="s">
        <v>20</v>
      </c>
      <c r="P792" t="s">
        <v>20</v>
      </c>
      <c r="Q792" t="s">
        <v>20</v>
      </c>
      <c r="R792" t="s">
        <v>20</v>
      </c>
    </row>
    <row r="793" spans="1:18" x14ac:dyDescent="0.3">
      <c r="A793">
        <v>792</v>
      </c>
      <c r="B793">
        <v>1955</v>
      </c>
      <c r="C793">
        <v>1</v>
      </c>
      <c r="D793">
        <v>25</v>
      </c>
      <c r="E793" t="s">
        <v>233</v>
      </c>
      <c r="F793" s="1">
        <v>20105</v>
      </c>
      <c r="G793" t="s">
        <v>20</v>
      </c>
      <c r="H793" t="s">
        <v>849</v>
      </c>
      <c r="I793" t="s">
        <v>20</v>
      </c>
      <c r="J793" t="s">
        <v>20</v>
      </c>
      <c r="K793" t="s">
        <v>20</v>
      </c>
      <c r="L793" t="s">
        <v>20</v>
      </c>
      <c r="M793" t="s">
        <v>20</v>
      </c>
      <c r="N793" t="s">
        <v>20</v>
      </c>
      <c r="O793" t="s">
        <v>20</v>
      </c>
      <c r="P793" t="s">
        <v>20</v>
      </c>
      <c r="Q793" t="s">
        <v>20</v>
      </c>
      <c r="R793" t="s">
        <v>20</v>
      </c>
    </row>
    <row r="794" spans="1:18" x14ac:dyDescent="0.3">
      <c r="A794">
        <v>793</v>
      </c>
      <c r="B794">
        <v>1955</v>
      </c>
      <c r="C794">
        <v>2</v>
      </c>
      <c r="D794">
        <v>6</v>
      </c>
      <c r="E794" t="s">
        <v>29</v>
      </c>
      <c r="F794" s="1">
        <v>20231</v>
      </c>
      <c r="G794" t="s">
        <v>20</v>
      </c>
      <c r="H794" t="s">
        <v>850</v>
      </c>
      <c r="I794" t="s">
        <v>20</v>
      </c>
      <c r="J794" t="s">
        <v>20</v>
      </c>
      <c r="K794" t="s">
        <v>20</v>
      </c>
      <c r="L794" t="s">
        <v>20</v>
      </c>
      <c r="M794" t="s">
        <v>20</v>
      </c>
      <c r="N794" t="s">
        <v>20</v>
      </c>
      <c r="O794" t="s">
        <v>20</v>
      </c>
      <c r="P794" t="s">
        <v>20</v>
      </c>
      <c r="Q794" t="s">
        <v>20</v>
      </c>
      <c r="R794" t="s">
        <v>20</v>
      </c>
    </row>
    <row r="795" spans="1:18" x14ac:dyDescent="0.3">
      <c r="A795">
        <v>794</v>
      </c>
      <c r="B795">
        <v>1955</v>
      </c>
      <c r="C795">
        <v>3</v>
      </c>
      <c r="D795">
        <v>19</v>
      </c>
      <c r="E795" t="s">
        <v>802</v>
      </c>
      <c r="F795" s="1">
        <v>20239</v>
      </c>
      <c r="G795" t="s">
        <v>20</v>
      </c>
      <c r="H795" t="s">
        <v>851</v>
      </c>
      <c r="I795" t="s">
        <v>20</v>
      </c>
      <c r="J795" t="s">
        <v>20</v>
      </c>
      <c r="K795" t="s">
        <v>20</v>
      </c>
      <c r="L795" t="s">
        <v>20</v>
      </c>
      <c r="M795" t="s">
        <v>20</v>
      </c>
      <c r="N795" t="s">
        <v>20</v>
      </c>
      <c r="O795" t="s">
        <v>20</v>
      </c>
      <c r="P795" t="s">
        <v>20</v>
      </c>
      <c r="Q795" t="s">
        <v>20</v>
      </c>
      <c r="R795" t="s">
        <v>20</v>
      </c>
    </row>
    <row r="796" spans="1:18" x14ac:dyDescent="0.3">
      <c r="A796">
        <v>795</v>
      </c>
      <c r="B796">
        <v>1955</v>
      </c>
      <c r="C796">
        <v>4</v>
      </c>
      <c r="D796">
        <v>13</v>
      </c>
      <c r="E796" t="s">
        <v>41</v>
      </c>
      <c r="F796" s="1">
        <v>20245</v>
      </c>
      <c r="G796" t="s">
        <v>20</v>
      </c>
      <c r="H796" t="s">
        <v>852</v>
      </c>
      <c r="I796" t="s">
        <v>20</v>
      </c>
      <c r="J796" t="s">
        <v>20</v>
      </c>
      <c r="K796" t="s">
        <v>20</v>
      </c>
      <c r="L796" t="s">
        <v>20</v>
      </c>
      <c r="M796" t="s">
        <v>20</v>
      </c>
      <c r="N796" t="s">
        <v>20</v>
      </c>
      <c r="O796" t="s">
        <v>20</v>
      </c>
      <c r="P796" t="s">
        <v>20</v>
      </c>
      <c r="Q796" t="s">
        <v>20</v>
      </c>
      <c r="R796" t="s">
        <v>20</v>
      </c>
    </row>
    <row r="797" spans="1:18" x14ac:dyDescent="0.3">
      <c r="A797">
        <v>796</v>
      </c>
      <c r="B797">
        <v>1955</v>
      </c>
      <c r="C797">
        <v>5</v>
      </c>
      <c r="D797">
        <v>39</v>
      </c>
      <c r="E797" t="s">
        <v>478</v>
      </c>
      <c r="F797" s="1">
        <v>20259</v>
      </c>
      <c r="G797" t="s">
        <v>20</v>
      </c>
      <c r="H797" t="s">
        <v>853</v>
      </c>
      <c r="I797" t="s">
        <v>20</v>
      </c>
      <c r="J797" t="s">
        <v>20</v>
      </c>
      <c r="K797" t="s">
        <v>20</v>
      </c>
      <c r="L797" t="s">
        <v>20</v>
      </c>
      <c r="M797" t="s">
        <v>20</v>
      </c>
      <c r="N797" t="s">
        <v>20</v>
      </c>
      <c r="O797" t="s">
        <v>20</v>
      </c>
      <c r="P797" t="s">
        <v>20</v>
      </c>
      <c r="Q797" t="s">
        <v>20</v>
      </c>
      <c r="R797" t="s">
        <v>20</v>
      </c>
    </row>
    <row r="798" spans="1:18" x14ac:dyDescent="0.3">
      <c r="A798">
        <v>797</v>
      </c>
      <c r="B798">
        <v>1955</v>
      </c>
      <c r="C798">
        <v>6</v>
      </c>
      <c r="D798">
        <v>58</v>
      </c>
      <c r="E798" t="s">
        <v>33</v>
      </c>
      <c r="F798" s="1">
        <v>20286</v>
      </c>
      <c r="G798" t="s">
        <v>20</v>
      </c>
      <c r="H798" t="s">
        <v>854</v>
      </c>
      <c r="I798" t="s">
        <v>20</v>
      </c>
      <c r="J798" t="s">
        <v>20</v>
      </c>
      <c r="K798" t="s">
        <v>20</v>
      </c>
      <c r="L798" t="s">
        <v>20</v>
      </c>
      <c r="M798" t="s">
        <v>20</v>
      </c>
      <c r="N798" t="s">
        <v>20</v>
      </c>
      <c r="O798" t="s">
        <v>20</v>
      </c>
      <c r="P798" t="s">
        <v>20</v>
      </c>
      <c r="Q798" t="s">
        <v>20</v>
      </c>
      <c r="R798" t="s">
        <v>20</v>
      </c>
    </row>
    <row r="799" spans="1:18" x14ac:dyDescent="0.3">
      <c r="A799">
        <v>798</v>
      </c>
      <c r="B799">
        <v>1955</v>
      </c>
      <c r="C799">
        <v>7</v>
      </c>
      <c r="D799">
        <v>14</v>
      </c>
      <c r="E799" t="s">
        <v>43</v>
      </c>
      <c r="F799" s="1">
        <v>20343</v>
      </c>
      <c r="G799" t="s">
        <v>20</v>
      </c>
      <c r="H799" t="s">
        <v>855</v>
      </c>
      <c r="I799" t="s">
        <v>20</v>
      </c>
      <c r="J799" t="s">
        <v>20</v>
      </c>
      <c r="K799" t="s">
        <v>20</v>
      </c>
      <c r="L799" t="s">
        <v>20</v>
      </c>
      <c r="M799" t="s">
        <v>20</v>
      </c>
      <c r="N799" t="s">
        <v>20</v>
      </c>
      <c r="O799" t="s">
        <v>20</v>
      </c>
      <c r="P799" t="s">
        <v>20</v>
      </c>
      <c r="Q799" t="s">
        <v>20</v>
      </c>
      <c r="R799" t="s">
        <v>20</v>
      </c>
    </row>
    <row r="800" spans="1:18" x14ac:dyDescent="0.3">
      <c r="A800">
        <v>799</v>
      </c>
      <c r="B800">
        <v>1954</v>
      </c>
      <c r="C800">
        <v>1</v>
      </c>
      <c r="D800">
        <v>25</v>
      </c>
      <c r="E800" t="s">
        <v>233</v>
      </c>
      <c r="F800" s="1">
        <v>19741</v>
      </c>
      <c r="G800" t="s">
        <v>20</v>
      </c>
      <c r="H800" t="s">
        <v>856</v>
      </c>
      <c r="I800" t="s">
        <v>20</v>
      </c>
      <c r="J800" t="s">
        <v>20</v>
      </c>
      <c r="K800" t="s">
        <v>20</v>
      </c>
      <c r="L800" t="s">
        <v>20</v>
      </c>
      <c r="M800" t="s">
        <v>20</v>
      </c>
      <c r="N800" t="s">
        <v>20</v>
      </c>
      <c r="O800" t="s">
        <v>20</v>
      </c>
      <c r="P800" t="s">
        <v>20</v>
      </c>
      <c r="Q800" t="s">
        <v>20</v>
      </c>
      <c r="R800" t="s">
        <v>20</v>
      </c>
    </row>
    <row r="801" spans="1:18" x14ac:dyDescent="0.3">
      <c r="A801">
        <v>800</v>
      </c>
      <c r="B801">
        <v>1954</v>
      </c>
      <c r="C801">
        <v>2</v>
      </c>
      <c r="D801">
        <v>19</v>
      </c>
      <c r="E801" t="s">
        <v>802</v>
      </c>
      <c r="F801" s="1">
        <v>19875</v>
      </c>
      <c r="G801" t="s">
        <v>20</v>
      </c>
      <c r="H801" t="s">
        <v>857</v>
      </c>
      <c r="I801" t="s">
        <v>20</v>
      </c>
      <c r="J801" t="s">
        <v>20</v>
      </c>
      <c r="K801" t="s">
        <v>20</v>
      </c>
      <c r="L801" t="s">
        <v>20</v>
      </c>
      <c r="M801" t="s">
        <v>20</v>
      </c>
      <c r="N801" t="s">
        <v>20</v>
      </c>
      <c r="O801" t="s">
        <v>20</v>
      </c>
      <c r="P801" t="s">
        <v>20</v>
      </c>
      <c r="Q801" t="s">
        <v>20</v>
      </c>
      <c r="R801" t="s">
        <v>20</v>
      </c>
    </row>
    <row r="802" spans="1:18" x14ac:dyDescent="0.3">
      <c r="A802">
        <v>801</v>
      </c>
      <c r="B802">
        <v>1954</v>
      </c>
      <c r="C802">
        <v>3</v>
      </c>
      <c r="D802">
        <v>13</v>
      </c>
      <c r="E802" t="s">
        <v>41</v>
      </c>
      <c r="F802" s="1">
        <v>19895</v>
      </c>
      <c r="G802" t="s">
        <v>20</v>
      </c>
      <c r="H802" t="s">
        <v>858</v>
      </c>
      <c r="I802" t="s">
        <v>20</v>
      </c>
      <c r="J802" t="s">
        <v>20</v>
      </c>
      <c r="K802" t="s">
        <v>20</v>
      </c>
      <c r="L802" t="s">
        <v>20</v>
      </c>
      <c r="M802" t="s">
        <v>20</v>
      </c>
      <c r="N802" t="s">
        <v>20</v>
      </c>
      <c r="O802" t="s">
        <v>20</v>
      </c>
      <c r="P802" t="s">
        <v>20</v>
      </c>
      <c r="Q802" t="s">
        <v>20</v>
      </c>
      <c r="R802" t="s">
        <v>20</v>
      </c>
    </row>
    <row r="803" spans="1:18" x14ac:dyDescent="0.3">
      <c r="A803">
        <v>802</v>
      </c>
      <c r="B803">
        <v>1954</v>
      </c>
      <c r="C803">
        <v>4</v>
      </c>
      <c r="D803">
        <v>55</v>
      </c>
      <c r="E803" t="s">
        <v>61</v>
      </c>
      <c r="F803" s="1">
        <v>19909</v>
      </c>
      <c r="G803" t="s">
        <v>20</v>
      </c>
      <c r="H803" t="s">
        <v>859</v>
      </c>
      <c r="I803" t="s">
        <v>20</v>
      </c>
      <c r="J803" t="s">
        <v>20</v>
      </c>
      <c r="K803" t="s">
        <v>20</v>
      </c>
      <c r="L803" t="s">
        <v>20</v>
      </c>
      <c r="M803" t="s">
        <v>20</v>
      </c>
      <c r="N803" t="s">
        <v>20</v>
      </c>
      <c r="O803" t="s">
        <v>20</v>
      </c>
      <c r="P803" t="s">
        <v>20</v>
      </c>
      <c r="Q803" t="s">
        <v>20</v>
      </c>
      <c r="R803" t="s">
        <v>20</v>
      </c>
    </row>
    <row r="804" spans="1:18" x14ac:dyDescent="0.3">
      <c r="A804">
        <v>803</v>
      </c>
      <c r="B804">
        <v>1954</v>
      </c>
      <c r="C804">
        <v>5</v>
      </c>
      <c r="D804">
        <v>9</v>
      </c>
      <c r="E804" t="s">
        <v>33</v>
      </c>
      <c r="F804" s="1">
        <v>19922</v>
      </c>
      <c r="G804" t="s">
        <v>20</v>
      </c>
      <c r="H804" t="s">
        <v>860</v>
      </c>
      <c r="I804" t="s">
        <v>20</v>
      </c>
      <c r="J804" t="s">
        <v>20</v>
      </c>
      <c r="K804" t="s">
        <v>20</v>
      </c>
      <c r="L804" t="s">
        <v>20</v>
      </c>
      <c r="M804" t="s">
        <v>20</v>
      </c>
      <c r="N804" t="s">
        <v>20</v>
      </c>
      <c r="O804" t="s">
        <v>20</v>
      </c>
      <c r="P804" t="s">
        <v>20</v>
      </c>
      <c r="Q804" t="s">
        <v>20</v>
      </c>
      <c r="R804" t="s">
        <v>20</v>
      </c>
    </row>
    <row r="805" spans="1:18" x14ac:dyDescent="0.3">
      <c r="A805">
        <v>804</v>
      </c>
      <c r="B805">
        <v>1954</v>
      </c>
      <c r="C805">
        <v>6</v>
      </c>
      <c r="D805">
        <v>20</v>
      </c>
      <c r="E805" t="s">
        <v>35</v>
      </c>
      <c r="F805" s="1">
        <v>19937</v>
      </c>
      <c r="G805" t="s">
        <v>20</v>
      </c>
      <c r="H805" t="s">
        <v>861</v>
      </c>
      <c r="I805" t="s">
        <v>20</v>
      </c>
      <c r="J805" t="s">
        <v>20</v>
      </c>
      <c r="K805" t="s">
        <v>20</v>
      </c>
      <c r="L805" t="s">
        <v>20</v>
      </c>
      <c r="M805" t="s">
        <v>20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</row>
    <row r="806" spans="1:18" x14ac:dyDescent="0.3">
      <c r="A806">
        <v>805</v>
      </c>
      <c r="B806">
        <v>1954</v>
      </c>
      <c r="C806">
        <v>7</v>
      </c>
      <c r="D806">
        <v>66</v>
      </c>
      <c r="E806" t="s">
        <v>531</v>
      </c>
      <c r="F806" s="1">
        <v>19958</v>
      </c>
      <c r="G806" t="s">
        <v>20</v>
      </c>
      <c r="H806" t="s">
        <v>862</v>
      </c>
      <c r="I806" t="s">
        <v>20</v>
      </c>
      <c r="J806" t="s">
        <v>20</v>
      </c>
      <c r="K806" t="s">
        <v>20</v>
      </c>
      <c r="L806" t="s">
        <v>20</v>
      </c>
      <c r="M806" t="s">
        <v>20</v>
      </c>
      <c r="N806" t="s">
        <v>20</v>
      </c>
      <c r="O806" t="s">
        <v>20</v>
      </c>
      <c r="P806" t="s">
        <v>20</v>
      </c>
      <c r="Q806" t="s">
        <v>20</v>
      </c>
      <c r="R806" t="s">
        <v>20</v>
      </c>
    </row>
    <row r="807" spans="1:18" x14ac:dyDescent="0.3">
      <c r="A807">
        <v>806</v>
      </c>
      <c r="B807">
        <v>1954</v>
      </c>
      <c r="C807">
        <v>8</v>
      </c>
      <c r="D807">
        <v>14</v>
      </c>
      <c r="E807" t="s">
        <v>43</v>
      </c>
      <c r="F807" s="1">
        <v>19972</v>
      </c>
      <c r="G807" t="s">
        <v>20</v>
      </c>
      <c r="H807" t="s">
        <v>863</v>
      </c>
      <c r="I807" t="s">
        <v>20</v>
      </c>
      <c r="J807" t="s">
        <v>20</v>
      </c>
      <c r="K807" t="s">
        <v>20</v>
      </c>
      <c r="L807" t="s">
        <v>20</v>
      </c>
      <c r="M807" t="s">
        <v>20</v>
      </c>
      <c r="N807" t="s">
        <v>20</v>
      </c>
      <c r="O807" t="s">
        <v>20</v>
      </c>
      <c r="P807" t="s">
        <v>20</v>
      </c>
      <c r="Q807" t="s">
        <v>20</v>
      </c>
      <c r="R807" t="s">
        <v>20</v>
      </c>
    </row>
    <row r="808" spans="1:18" x14ac:dyDescent="0.3">
      <c r="A808">
        <v>807</v>
      </c>
      <c r="B808">
        <v>1954</v>
      </c>
      <c r="C808">
        <v>9</v>
      </c>
      <c r="D808">
        <v>67</v>
      </c>
      <c r="E808" t="s">
        <v>27</v>
      </c>
      <c r="F808" s="1">
        <v>20021</v>
      </c>
      <c r="G808" t="s">
        <v>20</v>
      </c>
      <c r="H808" t="s">
        <v>864</v>
      </c>
      <c r="I808" t="s">
        <v>20</v>
      </c>
      <c r="J808" t="s">
        <v>20</v>
      </c>
      <c r="K808" t="s">
        <v>20</v>
      </c>
      <c r="L808" t="s">
        <v>20</v>
      </c>
      <c r="M808" t="s">
        <v>20</v>
      </c>
      <c r="N808" t="s">
        <v>20</v>
      </c>
      <c r="O808" t="s">
        <v>20</v>
      </c>
      <c r="P808" t="s">
        <v>20</v>
      </c>
      <c r="Q808" t="s">
        <v>20</v>
      </c>
      <c r="R808" t="s">
        <v>20</v>
      </c>
    </row>
    <row r="809" spans="1:18" x14ac:dyDescent="0.3">
      <c r="A809">
        <v>808</v>
      </c>
      <c r="B809">
        <v>1953</v>
      </c>
      <c r="C809">
        <v>1</v>
      </c>
      <c r="D809">
        <v>25</v>
      </c>
      <c r="E809" t="s">
        <v>233</v>
      </c>
      <c r="F809" s="1">
        <v>19377</v>
      </c>
      <c r="G809" t="s">
        <v>20</v>
      </c>
      <c r="H809" t="s">
        <v>865</v>
      </c>
      <c r="I809" t="s">
        <v>20</v>
      </c>
      <c r="J809" t="s">
        <v>20</v>
      </c>
      <c r="K809" t="s">
        <v>20</v>
      </c>
      <c r="L809" t="s">
        <v>20</v>
      </c>
      <c r="M809" t="s">
        <v>20</v>
      </c>
      <c r="N809" t="s">
        <v>20</v>
      </c>
      <c r="O809" t="s">
        <v>20</v>
      </c>
      <c r="P809" t="s">
        <v>20</v>
      </c>
      <c r="Q809" t="s">
        <v>20</v>
      </c>
      <c r="R809" t="s">
        <v>20</v>
      </c>
    </row>
    <row r="810" spans="1:18" x14ac:dyDescent="0.3">
      <c r="A810">
        <v>809</v>
      </c>
      <c r="B810">
        <v>1953</v>
      </c>
      <c r="C810">
        <v>2</v>
      </c>
      <c r="D810">
        <v>19</v>
      </c>
      <c r="E810" t="s">
        <v>802</v>
      </c>
      <c r="F810" s="1">
        <v>19509</v>
      </c>
      <c r="G810" t="s">
        <v>20</v>
      </c>
      <c r="H810" t="s">
        <v>866</v>
      </c>
      <c r="I810" t="s">
        <v>20</v>
      </c>
      <c r="J810" t="s">
        <v>20</v>
      </c>
      <c r="K810" t="s">
        <v>20</v>
      </c>
      <c r="L810" t="s">
        <v>20</v>
      </c>
      <c r="M810" t="s">
        <v>20</v>
      </c>
      <c r="N810" t="s">
        <v>20</v>
      </c>
      <c r="O810" t="s">
        <v>20</v>
      </c>
      <c r="P810" t="s">
        <v>20</v>
      </c>
      <c r="Q810" t="s">
        <v>20</v>
      </c>
      <c r="R810" t="s">
        <v>20</v>
      </c>
    </row>
    <row r="811" spans="1:18" x14ac:dyDescent="0.3">
      <c r="A811">
        <v>810</v>
      </c>
      <c r="B811">
        <v>1953</v>
      </c>
      <c r="C811">
        <v>3</v>
      </c>
      <c r="D811">
        <v>39</v>
      </c>
      <c r="E811" t="s">
        <v>478</v>
      </c>
      <c r="F811" s="1">
        <v>19517</v>
      </c>
      <c r="G811" t="s">
        <v>20</v>
      </c>
      <c r="H811" t="s">
        <v>867</v>
      </c>
      <c r="I811" t="s">
        <v>20</v>
      </c>
      <c r="J811" t="s">
        <v>20</v>
      </c>
      <c r="K811" t="s">
        <v>20</v>
      </c>
      <c r="L811" t="s">
        <v>20</v>
      </c>
      <c r="M811" t="s">
        <v>20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</row>
    <row r="812" spans="1:18" x14ac:dyDescent="0.3">
      <c r="A812">
        <v>811</v>
      </c>
      <c r="B812">
        <v>1953</v>
      </c>
      <c r="C812">
        <v>4</v>
      </c>
      <c r="D812">
        <v>13</v>
      </c>
      <c r="E812" t="s">
        <v>41</v>
      </c>
      <c r="F812" s="1">
        <v>19531</v>
      </c>
      <c r="G812" t="s">
        <v>20</v>
      </c>
      <c r="H812" t="s">
        <v>868</v>
      </c>
      <c r="I812" t="s">
        <v>20</v>
      </c>
      <c r="J812" t="s">
        <v>20</v>
      </c>
      <c r="K812" t="s">
        <v>20</v>
      </c>
      <c r="L812" t="s">
        <v>20</v>
      </c>
      <c r="M812" t="s">
        <v>20</v>
      </c>
      <c r="N812" t="s">
        <v>20</v>
      </c>
      <c r="O812" t="s">
        <v>20</v>
      </c>
      <c r="P812" t="s">
        <v>20</v>
      </c>
      <c r="Q812" t="s">
        <v>20</v>
      </c>
      <c r="R812" t="s">
        <v>20</v>
      </c>
    </row>
    <row r="813" spans="1:18" x14ac:dyDescent="0.3">
      <c r="A813">
        <v>812</v>
      </c>
      <c r="B813">
        <v>1953</v>
      </c>
      <c r="C813">
        <v>5</v>
      </c>
      <c r="D813">
        <v>55</v>
      </c>
      <c r="E813" t="s">
        <v>61</v>
      </c>
      <c r="F813" s="1">
        <v>19545</v>
      </c>
      <c r="G813" t="s">
        <v>20</v>
      </c>
      <c r="H813" t="s">
        <v>869</v>
      </c>
      <c r="I813" t="s">
        <v>20</v>
      </c>
      <c r="J813" t="s">
        <v>20</v>
      </c>
      <c r="K813" t="s">
        <v>20</v>
      </c>
      <c r="L813" t="s">
        <v>20</v>
      </c>
      <c r="M813" t="s">
        <v>20</v>
      </c>
      <c r="N813" t="s">
        <v>20</v>
      </c>
      <c r="O813" t="s">
        <v>20</v>
      </c>
      <c r="P813" t="s">
        <v>20</v>
      </c>
      <c r="Q813" t="s">
        <v>20</v>
      </c>
      <c r="R813" t="s">
        <v>20</v>
      </c>
    </row>
    <row r="814" spans="1:18" x14ac:dyDescent="0.3">
      <c r="A814">
        <v>813</v>
      </c>
      <c r="B814">
        <v>1953</v>
      </c>
      <c r="C814">
        <v>6</v>
      </c>
      <c r="D814">
        <v>9</v>
      </c>
      <c r="E814" t="s">
        <v>33</v>
      </c>
      <c r="F814" s="1">
        <v>19558</v>
      </c>
      <c r="G814" t="s">
        <v>20</v>
      </c>
      <c r="H814" t="s">
        <v>870</v>
      </c>
      <c r="I814" t="s">
        <v>20</v>
      </c>
      <c r="J814" t="s">
        <v>20</v>
      </c>
      <c r="K814" t="s">
        <v>20</v>
      </c>
      <c r="L814" t="s">
        <v>20</v>
      </c>
      <c r="M814" t="s">
        <v>20</v>
      </c>
      <c r="N814" t="s">
        <v>20</v>
      </c>
      <c r="O814" t="s">
        <v>20</v>
      </c>
      <c r="P814" t="s">
        <v>20</v>
      </c>
      <c r="Q814" t="s">
        <v>20</v>
      </c>
      <c r="R814" t="s">
        <v>20</v>
      </c>
    </row>
    <row r="815" spans="1:18" x14ac:dyDescent="0.3">
      <c r="A815">
        <v>814</v>
      </c>
      <c r="B815">
        <v>1953</v>
      </c>
      <c r="C815">
        <v>7</v>
      </c>
      <c r="D815">
        <v>20</v>
      </c>
      <c r="E815" t="s">
        <v>35</v>
      </c>
      <c r="F815" s="1">
        <v>19573</v>
      </c>
      <c r="G815" t="s">
        <v>20</v>
      </c>
      <c r="H815" t="s">
        <v>871</v>
      </c>
      <c r="I815" t="s">
        <v>20</v>
      </c>
      <c r="J815" t="s">
        <v>20</v>
      </c>
      <c r="K815" t="s">
        <v>20</v>
      </c>
      <c r="L815" t="s">
        <v>20</v>
      </c>
      <c r="M815" t="s">
        <v>20</v>
      </c>
      <c r="N815" t="s">
        <v>20</v>
      </c>
      <c r="O815" t="s">
        <v>20</v>
      </c>
      <c r="P815" t="s">
        <v>20</v>
      </c>
      <c r="Q815" t="s">
        <v>20</v>
      </c>
      <c r="R815" t="s">
        <v>20</v>
      </c>
    </row>
    <row r="816" spans="1:18" x14ac:dyDescent="0.3">
      <c r="A816">
        <v>815</v>
      </c>
      <c r="B816">
        <v>1953</v>
      </c>
      <c r="C816">
        <v>8</v>
      </c>
      <c r="D816">
        <v>66</v>
      </c>
      <c r="E816" t="s">
        <v>531</v>
      </c>
      <c r="F816" s="1">
        <v>19594</v>
      </c>
      <c r="G816" t="s">
        <v>20</v>
      </c>
      <c r="H816" t="s">
        <v>872</v>
      </c>
      <c r="I816" t="s">
        <v>20</v>
      </c>
      <c r="J816" t="s">
        <v>20</v>
      </c>
      <c r="K816" t="s">
        <v>20</v>
      </c>
      <c r="L816" t="s">
        <v>20</v>
      </c>
      <c r="M816" t="s">
        <v>20</v>
      </c>
      <c r="N816" t="s">
        <v>20</v>
      </c>
      <c r="O816" t="s">
        <v>20</v>
      </c>
      <c r="P816" t="s">
        <v>20</v>
      </c>
      <c r="Q816" t="s">
        <v>20</v>
      </c>
      <c r="R816" t="s">
        <v>20</v>
      </c>
    </row>
    <row r="817" spans="1:18" x14ac:dyDescent="0.3">
      <c r="A817">
        <v>816</v>
      </c>
      <c r="B817">
        <v>1953</v>
      </c>
      <c r="C817">
        <v>9</v>
      </c>
      <c r="D817">
        <v>14</v>
      </c>
      <c r="E817" t="s">
        <v>43</v>
      </c>
      <c r="F817" s="1">
        <v>19615</v>
      </c>
      <c r="G817" t="s">
        <v>20</v>
      </c>
      <c r="H817" t="s">
        <v>873</v>
      </c>
      <c r="I817" t="s">
        <v>20</v>
      </c>
      <c r="J817" t="s">
        <v>20</v>
      </c>
      <c r="K817" t="s">
        <v>20</v>
      </c>
      <c r="L817" t="s">
        <v>20</v>
      </c>
      <c r="M817" t="s">
        <v>20</v>
      </c>
      <c r="N817" t="s">
        <v>20</v>
      </c>
      <c r="O817" t="s">
        <v>20</v>
      </c>
      <c r="P817" t="s">
        <v>20</v>
      </c>
      <c r="Q817" t="s">
        <v>20</v>
      </c>
      <c r="R817" t="s">
        <v>20</v>
      </c>
    </row>
    <row r="818" spans="1:18" x14ac:dyDescent="0.3">
      <c r="A818">
        <v>817</v>
      </c>
      <c r="B818">
        <v>1952</v>
      </c>
      <c r="C818">
        <v>1</v>
      </c>
      <c r="D818">
        <v>66</v>
      </c>
      <c r="E818" t="s">
        <v>531</v>
      </c>
      <c r="F818" s="1">
        <v>19132</v>
      </c>
      <c r="G818" t="s">
        <v>20</v>
      </c>
      <c r="H818" t="s">
        <v>874</v>
      </c>
      <c r="I818" t="s">
        <v>20</v>
      </c>
      <c r="J818" t="s">
        <v>20</v>
      </c>
      <c r="K818" t="s">
        <v>20</v>
      </c>
      <c r="L818" t="s">
        <v>20</v>
      </c>
      <c r="M818" t="s">
        <v>20</v>
      </c>
      <c r="N818" t="s">
        <v>20</v>
      </c>
      <c r="O818" t="s">
        <v>20</v>
      </c>
      <c r="P818" t="s">
        <v>20</v>
      </c>
      <c r="Q818" t="s">
        <v>20</v>
      </c>
      <c r="R818" t="s">
        <v>20</v>
      </c>
    </row>
    <row r="819" spans="1:18" x14ac:dyDescent="0.3">
      <c r="A819">
        <v>818</v>
      </c>
      <c r="B819">
        <v>1952</v>
      </c>
      <c r="C819">
        <v>2</v>
      </c>
      <c r="D819">
        <v>19</v>
      </c>
      <c r="E819" t="s">
        <v>802</v>
      </c>
      <c r="F819" s="1">
        <v>19144</v>
      </c>
      <c r="G819" t="s">
        <v>20</v>
      </c>
      <c r="H819" t="s">
        <v>875</v>
      </c>
      <c r="I819" t="s">
        <v>20</v>
      </c>
      <c r="J819" t="s">
        <v>20</v>
      </c>
      <c r="K819" t="s">
        <v>20</v>
      </c>
      <c r="L819" t="s">
        <v>20</v>
      </c>
      <c r="M819" t="s">
        <v>20</v>
      </c>
      <c r="N819" t="s">
        <v>20</v>
      </c>
      <c r="O819" t="s">
        <v>20</v>
      </c>
      <c r="P819" t="s">
        <v>20</v>
      </c>
      <c r="Q819" t="s">
        <v>20</v>
      </c>
      <c r="R819" t="s">
        <v>20</v>
      </c>
    </row>
    <row r="820" spans="1:18" x14ac:dyDescent="0.3">
      <c r="A820">
        <v>819</v>
      </c>
      <c r="B820">
        <v>1952</v>
      </c>
      <c r="C820">
        <v>3</v>
      </c>
      <c r="D820">
        <v>13</v>
      </c>
      <c r="E820" t="s">
        <v>41</v>
      </c>
      <c r="F820" s="1">
        <v>19167</v>
      </c>
      <c r="G820" t="s">
        <v>20</v>
      </c>
      <c r="H820" t="s">
        <v>876</v>
      </c>
      <c r="I820" t="s">
        <v>20</v>
      </c>
      <c r="J820" t="s">
        <v>20</v>
      </c>
      <c r="K820" t="s">
        <v>20</v>
      </c>
      <c r="L820" t="s">
        <v>20</v>
      </c>
      <c r="M820" t="s">
        <v>20</v>
      </c>
      <c r="N820" t="s">
        <v>20</v>
      </c>
      <c r="O820" t="s">
        <v>20</v>
      </c>
      <c r="P820" t="s">
        <v>20</v>
      </c>
      <c r="Q820" t="s">
        <v>20</v>
      </c>
      <c r="R820" t="s">
        <v>20</v>
      </c>
    </row>
    <row r="821" spans="1:18" x14ac:dyDescent="0.3">
      <c r="A821">
        <v>820</v>
      </c>
      <c r="B821">
        <v>1952</v>
      </c>
      <c r="C821">
        <v>4</v>
      </c>
      <c r="D821">
        <v>53</v>
      </c>
      <c r="E821" t="s">
        <v>61</v>
      </c>
      <c r="F821" s="1">
        <v>19181</v>
      </c>
      <c r="G821" t="s">
        <v>20</v>
      </c>
      <c r="H821" t="s">
        <v>877</v>
      </c>
      <c r="I821" t="s">
        <v>20</v>
      </c>
      <c r="J821" t="s">
        <v>20</v>
      </c>
      <c r="K821" t="s">
        <v>20</v>
      </c>
      <c r="L821" t="s">
        <v>20</v>
      </c>
      <c r="M821" t="s">
        <v>20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</row>
    <row r="822" spans="1:18" x14ac:dyDescent="0.3">
      <c r="A822">
        <v>821</v>
      </c>
      <c r="B822">
        <v>1952</v>
      </c>
      <c r="C822">
        <v>5</v>
      </c>
      <c r="D822">
        <v>9</v>
      </c>
      <c r="E822" t="s">
        <v>33</v>
      </c>
      <c r="F822" s="1">
        <v>19194</v>
      </c>
      <c r="G822" t="s">
        <v>20</v>
      </c>
      <c r="H822" t="s">
        <v>878</v>
      </c>
      <c r="I822" t="s">
        <v>20</v>
      </c>
      <c r="J822" t="s">
        <v>20</v>
      </c>
      <c r="K822" t="s">
        <v>20</v>
      </c>
      <c r="L822" t="s">
        <v>20</v>
      </c>
      <c r="M822" t="s">
        <v>20</v>
      </c>
      <c r="N822" t="s">
        <v>20</v>
      </c>
      <c r="O822" t="s">
        <v>20</v>
      </c>
      <c r="P822" t="s">
        <v>20</v>
      </c>
      <c r="Q822" t="s">
        <v>20</v>
      </c>
      <c r="R822" t="s">
        <v>20</v>
      </c>
    </row>
    <row r="823" spans="1:18" x14ac:dyDescent="0.3">
      <c r="A823">
        <v>822</v>
      </c>
      <c r="B823">
        <v>1952</v>
      </c>
      <c r="C823">
        <v>6</v>
      </c>
      <c r="D823">
        <v>20</v>
      </c>
      <c r="E823" t="s">
        <v>35</v>
      </c>
      <c r="F823" s="1">
        <v>19209</v>
      </c>
      <c r="G823" t="s">
        <v>20</v>
      </c>
      <c r="H823" t="s">
        <v>879</v>
      </c>
      <c r="I823" t="s">
        <v>20</v>
      </c>
      <c r="J823" t="s">
        <v>20</v>
      </c>
      <c r="K823" t="s">
        <v>20</v>
      </c>
      <c r="L823" t="s">
        <v>20</v>
      </c>
      <c r="M823" t="s">
        <v>20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</row>
    <row r="824" spans="1:18" x14ac:dyDescent="0.3">
      <c r="A824">
        <v>823</v>
      </c>
      <c r="B824">
        <v>1952</v>
      </c>
      <c r="C824">
        <v>7</v>
      </c>
      <c r="D824">
        <v>39</v>
      </c>
      <c r="E824" t="s">
        <v>478</v>
      </c>
      <c r="F824" s="1">
        <v>19223</v>
      </c>
      <c r="G824" t="s">
        <v>20</v>
      </c>
      <c r="H824" t="s">
        <v>880</v>
      </c>
      <c r="I824" t="s">
        <v>20</v>
      </c>
      <c r="J824" t="s">
        <v>20</v>
      </c>
      <c r="K824" t="s">
        <v>20</v>
      </c>
      <c r="L824" t="s">
        <v>20</v>
      </c>
      <c r="M824" t="s">
        <v>20</v>
      </c>
      <c r="N824" t="s">
        <v>20</v>
      </c>
      <c r="O824" t="s">
        <v>20</v>
      </c>
      <c r="P824" t="s">
        <v>20</v>
      </c>
      <c r="Q824" t="s">
        <v>20</v>
      </c>
      <c r="R824" t="s">
        <v>20</v>
      </c>
    </row>
    <row r="825" spans="1:18" x14ac:dyDescent="0.3">
      <c r="A825">
        <v>824</v>
      </c>
      <c r="B825">
        <v>1952</v>
      </c>
      <c r="C825">
        <v>8</v>
      </c>
      <c r="D825">
        <v>14</v>
      </c>
      <c r="E825" t="s">
        <v>43</v>
      </c>
      <c r="F825" s="1">
        <v>19244</v>
      </c>
      <c r="G825" t="s">
        <v>20</v>
      </c>
      <c r="H825" t="s">
        <v>881</v>
      </c>
      <c r="I825" t="s">
        <v>20</v>
      </c>
      <c r="J825" t="s">
        <v>20</v>
      </c>
      <c r="K825" t="s">
        <v>20</v>
      </c>
      <c r="L825" t="s">
        <v>20</v>
      </c>
      <c r="M825" t="s">
        <v>20</v>
      </c>
      <c r="N825" t="s">
        <v>20</v>
      </c>
      <c r="O825" t="s">
        <v>20</v>
      </c>
      <c r="P825" t="s">
        <v>20</v>
      </c>
      <c r="Q825" t="s">
        <v>20</v>
      </c>
      <c r="R825" t="s">
        <v>20</v>
      </c>
    </row>
    <row r="826" spans="1:18" x14ac:dyDescent="0.3">
      <c r="A826">
        <v>825</v>
      </c>
      <c r="B826">
        <v>1951</v>
      </c>
      <c r="C826">
        <v>1</v>
      </c>
      <c r="D826">
        <v>66</v>
      </c>
      <c r="E826" t="s">
        <v>531</v>
      </c>
      <c r="F826" s="1">
        <v>18775</v>
      </c>
      <c r="G826" t="s">
        <v>20</v>
      </c>
      <c r="H826" t="s">
        <v>882</v>
      </c>
      <c r="I826" t="s">
        <v>20</v>
      </c>
      <c r="J826" t="s">
        <v>20</v>
      </c>
      <c r="K826" t="s">
        <v>20</v>
      </c>
      <c r="L826" t="s">
        <v>20</v>
      </c>
      <c r="M826" t="s">
        <v>20</v>
      </c>
      <c r="N826" t="s">
        <v>20</v>
      </c>
      <c r="O826" t="s">
        <v>20</v>
      </c>
      <c r="P826" t="s">
        <v>20</v>
      </c>
      <c r="Q826" t="s">
        <v>20</v>
      </c>
      <c r="R826" t="s">
        <v>20</v>
      </c>
    </row>
    <row r="827" spans="1:18" x14ac:dyDescent="0.3">
      <c r="A827">
        <v>826</v>
      </c>
      <c r="B827">
        <v>1951</v>
      </c>
      <c r="C827">
        <v>2</v>
      </c>
      <c r="D827">
        <v>19</v>
      </c>
      <c r="E827" t="s">
        <v>802</v>
      </c>
      <c r="F827" s="1">
        <v>18778</v>
      </c>
      <c r="G827" t="s">
        <v>20</v>
      </c>
      <c r="H827" t="s">
        <v>883</v>
      </c>
      <c r="I827" t="s">
        <v>20</v>
      </c>
      <c r="J827" t="s">
        <v>20</v>
      </c>
      <c r="K827" t="s">
        <v>20</v>
      </c>
      <c r="L827" t="s">
        <v>20</v>
      </c>
      <c r="M827" t="s">
        <v>20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</row>
    <row r="828" spans="1:18" x14ac:dyDescent="0.3">
      <c r="A828">
        <v>827</v>
      </c>
      <c r="B828">
        <v>1951</v>
      </c>
      <c r="C828">
        <v>3</v>
      </c>
      <c r="D828">
        <v>13</v>
      </c>
      <c r="E828" t="s">
        <v>41</v>
      </c>
      <c r="F828" s="1">
        <v>18796</v>
      </c>
      <c r="G828" t="s">
        <v>20</v>
      </c>
      <c r="H828" t="s">
        <v>884</v>
      </c>
      <c r="I828" t="s">
        <v>20</v>
      </c>
      <c r="J828" t="s">
        <v>20</v>
      </c>
      <c r="K828" t="s">
        <v>20</v>
      </c>
      <c r="L828" t="s">
        <v>20</v>
      </c>
      <c r="M828" t="s">
        <v>20</v>
      </c>
      <c r="N828" t="s">
        <v>20</v>
      </c>
      <c r="O828" t="s">
        <v>20</v>
      </c>
      <c r="P828" t="s">
        <v>20</v>
      </c>
      <c r="Q828" t="s">
        <v>20</v>
      </c>
      <c r="R828" t="s">
        <v>20</v>
      </c>
    </row>
    <row r="829" spans="1:18" x14ac:dyDescent="0.3">
      <c r="A829">
        <v>828</v>
      </c>
      <c r="B829">
        <v>1951</v>
      </c>
      <c r="C829">
        <v>4</v>
      </c>
      <c r="D829">
        <v>55</v>
      </c>
      <c r="E829" t="s">
        <v>61</v>
      </c>
      <c r="F829" s="1">
        <v>18810</v>
      </c>
      <c r="G829" t="s">
        <v>20</v>
      </c>
      <c r="H829" t="s">
        <v>885</v>
      </c>
      <c r="I829" t="s">
        <v>20</v>
      </c>
      <c r="J829" t="s">
        <v>20</v>
      </c>
      <c r="K829" t="s">
        <v>20</v>
      </c>
      <c r="L829" t="s">
        <v>20</v>
      </c>
      <c r="M829" t="s">
        <v>20</v>
      </c>
      <c r="N829" t="s">
        <v>20</v>
      </c>
      <c r="O829" t="s">
        <v>20</v>
      </c>
      <c r="P829" t="s">
        <v>20</v>
      </c>
      <c r="Q829" t="s">
        <v>20</v>
      </c>
      <c r="R829" t="s">
        <v>20</v>
      </c>
    </row>
    <row r="830" spans="1:18" x14ac:dyDescent="0.3">
      <c r="A830">
        <v>829</v>
      </c>
      <c r="B830">
        <v>1951</v>
      </c>
      <c r="C830">
        <v>5</v>
      </c>
      <c r="D830">
        <v>9</v>
      </c>
      <c r="E830" t="s">
        <v>33</v>
      </c>
      <c r="F830" s="1">
        <v>18823</v>
      </c>
      <c r="G830" t="s">
        <v>20</v>
      </c>
      <c r="H830" t="s">
        <v>886</v>
      </c>
      <c r="I830" t="s">
        <v>20</v>
      </c>
      <c r="J830" t="s">
        <v>20</v>
      </c>
      <c r="K830" t="s">
        <v>20</v>
      </c>
      <c r="L830" t="s">
        <v>20</v>
      </c>
      <c r="M830" t="s">
        <v>20</v>
      </c>
      <c r="N830" t="s">
        <v>20</v>
      </c>
      <c r="O830" t="s">
        <v>20</v>
      </c>
      <c r="P830" t="s">
        <v>20</v>
      </c>
      <c r="Q830" t="s">
        <v>20</v>
      </c>
      <c r="R830" t="s">
        <v>20</v>
      </c>
    </row>
    <row r="831" spans="1:18" x14ac:dyDescent="0.3">
      <c r="A831">
        <v>830</v>
      </c>
      <c r="B831">
        <v>1951</v>
      </c>
      <c r="C831">
        <v>6</v>
      </c>
      <c r="D831">
        <v>20</v>
      </c>
      <c r="E831" t="s">
        <v>35</v>
      </c>
      <c r="F831" s="1">
        <v>18838</v>
      </c>
      <c r="G831" t="s">
        <v>20</v>
      </c>
      <c r="H831" t="s">
        <v>887</v>
      </c>
      <c r="I831" t="s">
        <v>20</v>
      </c>
      <c r="J831" t="s">
        <v>20</v>
      </c>
      <c r="K831" t="s">
        <v>20</v>
      </c>
      <c r="L831" t="s">
        <v>20</v>
      </c>
      <c r="M831" t="s">
        <v>20</v>
      </c>
      <c r="N831" t="s">
        <v>20</v>
      </c>
      <c r="O831" t="s">
        <v>20</v>
      </c>
      <c r="P831" t="s">
        <v>20</v>
      </c>
      <c r="Q831" t="s">
        <v>20</v>
      </c>
      <c r="R831" t="s">
        <v>20</v>
      </c>
    </row>
    <row r="832" spans="1:18" x14ac:dyDescent="0.3">
      <c r="A832">
        <v>831</v>
      </c>
      <c r="B832">
        <v>1951</v>
      </c>
      <c r="C832">
        <v>7</v>
      </c>
      <c r="D832">
        <v>14</v>
      </c>
      <c r="E832" t="s">
        <v>43</v>
      </c>
      <c r="F832" s="1">
        <v>18887</v>
      </c>
      <c r="G832" t="s">
        <v>20</v>
      </c>
      <c r="H832" t="s">
        <v>888</v>
      </c>
      <c r="I832" t="s">
        <v>20</v>
      </c>
      <c r="J832" t="s">
        <v>20</v>
      </c>
      <c r="K832" t="s">
        <v>20</v>
      </c>
      <c r="L832" t="s">
        <v>20</v>
      </c>
      <c r="M832" t="s">
        <v>20</v>
      </c>
      <c r="N832" t="s">
        <v>20</v>
      </c>
      <c r="O832" t="s">
        <v>20</v>
      </c>
      <c r="P832" t="s">
        <v>20</v>
      </c>
      <c r="Q832" t="s">
        <v>20</v>
      </c>
      <c r="R832" t="s">
        <v>20</v>
      </c>
    </row>
    <row r="833" spans="1:18" x14ac:dyDescent="0.3">
      <c r="A833">
        <v>832</v>
      </c>
      <c r="B833">
        <v>1951</v>
      </c>
      <c r="C833">
        <v>8</v>
      </c>
      <c r="D833">
        <v>67</v>
      </c>
      <c r="E833" t="s">
        <v>27</v>
      </c>
      <c r="F833" s="1">
        <v>18929</v>
      </c>
      <c r="G833" t="s">
        <v>20</v>
      </c>
      <c r="H833" t="s">
        <v>889</v>
      </c>
      <c r="I833" t="s">
        <v>20</v>
      </c>
      <c r="J833" t="s">
        <v>20</v>
      </c>
      <c r="K833" t="s">
        <v>20</v>
      </c>
      <c r="L833" t="s">
        <v>20</v>
      </c>
      <c r="M833" t="s">
        <v>20</v>
      </c>
      <c r="N833" t="s">
        <v>20</v>
      </c>
      <c r="O833" t="s">
        <v>20</v>
      </c>
      <c r="P833" t="s">
        <v>20</v>
      </c>
      <c r="Q833" t="s">
        <v>20</v>
      </c>
      <c r="R833" t="s">
        <v>20</v>
      </c>
    </row>
    <row r="834" spans="1:18" x14ac:dyDescent="0.3">
      <c r="A834">
        <v>833</v>
      </c>
      <c r="B834">
        <v>1950</v>
      </c>
      <c r="C834">
        <v>1</v>
      </c>
      <c r="D834">
        <v>9</v>
      </c>
      <c r="E834" t="s">
        <v>33</v>
      </c>
      <c r="F834" s="1">
        <v>18396</v>
      </c>
      <c r="G834" t="s">
        <v>20</v>
      </c>
      <c r="H834" t="s">
        <v>890</v>
      </c>
      <c r="I834" t="s">
        <v>20</v>
      </c>
      <c r="J834" t="s">
        <v>20</v>
      </c>
      <c r="K834" t="s">
        <v>20</v>
      </c>
      <c r="L834" t="s">
        <v>20</v>
      </c>
      <c r="M834" t="s">
        <v>20</v>
      </c>
      <c r="N834" t="s">
        <v>20</v>
      </c>
      <c r="O834" t="s">
        <v>20</v>
      </c>
      <c r="P834" t="s">
        <v>20</v>
      </c>
      <c r="Q834" t="s">
        <v>20</v>
      </c>
      <c r="R834" t="s">
        <v>20</v>
      </c>
    </row>
    <row r="835" spans="1:18" x14ac:dyDescent="0.3">
      <c r="A835">
        <v>834</v>
      </c>
      <c r="B835">
        <v>1950</v>
      </c>
      <c r="C835">
        <v>2</v>
      </c>
      <c r="D835">
        <v>6</v>
      </c>
      <c r="E835" t="s">
        <v>29</v>
      </c>
      <c r="F835" s="1">
        <v>18404</v>
      </c>
      <c r="G835" t="s">
        <v>20</v>
      </c>
      <c r="H835" t="s">
        <v>891</v>
      </c>
      <c r="I835" t="s">
        <v>20</v>
      </c>
      <c r="J835" t="s">
        <v>20</v>
      </c>
      <c r="K835" t="s">
        <v>20</v>
      </c>
      <c r="L835" t="s">
        <v>20</v>
      </c>
      <c r="M835" t="s">
        <v>20</v>
      </c>
      <c r="N835" t="s">
        <v>20</v>
      </c>
      <c r="O835" t="s">
        <v>20</v>
      </c>
      <c r="P835" t="s">
        <v>20</v>
      </c>
      <c r="Q835" t="s">
        <v>20</v>
      </c>
      <c r="R835" t="s">
        <v>20</v>
      </c>
    </row>
    <row r="836" spans="1:18" x14ac:dyDescent="0.3">
      <c r="A836">
        <v>835</v>
      </c>
      <c r="B836">
        <v>1950</v>
      </c>
      <c r="C836">
        <v>3</v>
      </c>
      <c r="D836">
        <v>19</v>
      </c>
      <c r="E836" t="s">
        <v>802</v>
      </c>
      <c r="F836" s="1">
        <v>18413</v>
      </c>
      <c r="G836" t="s">
        <v>20</v>
      </c>
      <c r="H836" t="s">
        <v>892</v>
      </c>
      <c r="I836" t="s">
        <v>20</v>
      </c>
      <c r="J836" t="s">
        <v>20</v>
      </c>
      <c r="K836" t="s">
        <v>20</v>
      </c>
      <c r="L836" t="s">
        <v>20</v>
      </c>
      <c r="M836" t="s">
        <v>20</v>
      </c>
      <c r="N836" t="s">
        <v>20</v>
      </c>
      <c r="O836" t="s">
        <v>20</v>
      </c>
      <c r="P836" t="s">
        <v>20</v>
      </c>
      <c r="Q836" t="s">
        <v>20</v>
      </c>
      <c r="R836" t="s">
        <v>20</v>
      </c>
    </row>
    <row r="837" spans="1:18" x14ac:dyDescent="0.3">
      <c r="A837">
        <v>836</v>
      </c>
      <c r="B837">
        <v>1950</v>
      </c>
      <c r="C837">
        <v>4</v>
      </c>
      <c r="D837">
        <v>66</v>
      </c>
      <c r="E837" t="s">
        <v>531</v>
      </c>
      <c r="F837" s="1">
        <v>18418</v>
      </c>
      <c r="G837" t="s">
        <v>20</v>
      </c>
      <c r="H837" t="s">
        <v>893</v>
      </c>
      <c r="I837" t="s">
        <v>20</v>
      </c>
      <c r="J837" t="s">
        <v>20</v>
      </c>
      <c r="K837" t="s">
        <v>20</v>
      </c>
      <c r="L837" t="s">
        <v>20</v>
      </c>
      <c r="M837" t="s">
        <v>20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x14ac:dyDescent="0.3">
      <c r="A838">
        <v>837</v>
      </c>
      <c r="B838">
        <v>1950</v>
      </c>
      <c r="C838">
        <v>5</v>
      </c>
      <c r="D838">
        <v>13</v>
      </c>
      <c r="E838" t="s">
        <v>41</v>
      </c>
      <c r="F838" s="1">
        <v>18432</v>
      </c>
      <c r="G838" t="s">
        <v>20</v>
      </c>
      <c r="H838" t="s">
        <v>894</v>
      </c>
      <c r="I838" t="s">
        <v>20</v>
      </c>
      <c r="J838" t="s">
        <v>20</v>
      </c>
      <c r="K838" t="s">
        <v>20</v>
      </c>
      <c r="L838" t="s">
        <v>20</v>
      </c>
      <c r="M838" t="s">
        <v>20</v>
      </c>
      <c r="N838" t="s">
        <v>20</v>
      </c>
      <c r="O838" t="s">
        <v>20</v>
      </c>
      <c r="P838" t="s">
        <v>20</v>
      </c>
      <c r="Q838" t="s">
        <v>20</v>
      </c>
      <c r="R838" t="s">
        <v>20</v>
      </c>
    </row>
    <row r="839" spans="1:18" x14ac:dyDescent="0.3">
      <c r="A839">
        <v>838</v>
      </c>
      <c r="B839">
        <v>1950</v>
      </c>
      <c r="C839">
        <v>6</v>
      </c>
      <c r="D839">
        <v>55</v>
      </c>
      <c r="E839" t="s">
        <v>61</v>
      </c>
      <c r="F839" s="1">
        <v>18446</v>
      </c>
      <c r="G839" t="s">
        <v>20</v>
      </c>
      <c r="H839" t="s">
        <v>895</v>
      </c>
      <c r="I839" t="s">
        <v>20</v>
      </c>
      <c r="J839" t="s">
        <v>20</v>
      </c>
      <c r="K839" t="s">
        <v>20</v>
      </c>
      <c r="L839" t="s">
        <v>20</v>
      </c>
      <c r="M839" t="s">
        <v>20</v>
      </c>
      <c r="N839" t="s">
        <v>20</v>
      </c>
      <c r="O839" t="s">
        <v>20</v>
      </c>
      <c r="P839" t="s">
        <v>20</v>
      </c>
      <c r="Q839" t="s">
        <v>20</v>
      </c>
      <c r="R839" t="s">
        <v>20</v>
      </c>
    </row>
    <row r="840" spans="1:18" x14ac:dyDescent="0.3">
      <c r="A840">
        <v>839</v>
      </c>
      <c r="B840">
        <v>1950</v>
      </c>
      <c r="C840">
        <v>7</v>
      </c>
      <c r="D840">
        <v>14</v>
      </c>
      <c r="E840" t="s">
        <v>43</v>
      </c>
      <c r="F840" s="1">
        <v>18509</v>
      </c>
      <c r="G840" t="s">
        <v>20</v>
      </c>
      <c r="H840" t="s">
        <v>896</v>
      </c>
      <c r="I840" t="s">
        <v>20</v>
      </c>
      <c r="J840" t="s">
        <v>20</v>
      </c>
      <c r="K840" t="s">
        <v>20</v>
      </c>
      <c r="L840" t="s">
        <v>20</v>
      </c>
      <c r="M840" t="s">
        <v>20</v>
      </c>
      <c r="N840" t="s">
        <v>20</v>
      </c>
      <c r="O840" t="s">
        <v>20</v>
      </c>
      <c r="P840" t="s">
        <v>20</v>
      </c>
      <c r="Q840" t="s">
        <v>20</v>
      </c>
      <c r="R840" t="s">
        <v>20</v>
      </c>
    </row>
    <row r="841" spans="1:18" x14ac:dyDescent="0.3">
      <c r="A841">
        <v>841</v>
      </c>
      <c r="B841">
        <v>2011</v>
      </c>
      <c r="C841">
        <v>1</v>
      </c>
      <c r="D841">
        <v>1</v>
      </c>
      <c r="E841" t="s">
        <v>18</v>
      </c>
      <c r="F841" s="1">
        <v>40629</v>
      </c>
      <c r="G841" s="2">
        <v>0.25</v>
      </c>
      <c r="H841" t="s">
        <v>897</v>
      </c>
      <c r="I841" t="s">
        <v>20</v>
      </c>
      <c r="J841" t="s">
        <v>20</v>
      </c>
      <c r="K841" t="s">
        <v>20</v>
      </c>
      <c r="L841" t="s">
        <v>20</v>
      </c>
      <c r="M841" t="s">
        <v>20</v>
      </c>
      <c r="N841" t="s">
        <v>20</v>
      </c>
      <c r="O841" t="s">
        <v>20</v>
      </c>
      <c r="P841" t="s">
        <v>20</v>
      </c>
      <c r="Q841" t="s">
        <v>20</v>
      </c>
      <c r="R841" t="s">
        <v>20</v>
      </c>
    </row>
    <row r="842" spans="1:18" x14ac:dyDescent="0.3">
      <c r="A842">
        <v>842</v>
      </c>
      <c r="B842">
        <v>2011</v>
      </c>
      <c r="C842">
        <v>2</v>
      </c>
      <c r="D842">
        <v>2</v>
      </c>
      <c r="E842" t="s">
        <v>21</v>
      </c>
      <c r="F842" s="1">
        <v>40643</v>
      </c>
      <c r="G842" s="2">
        <v>0.33333333333333331</v>
      </c>
      <c r="H842" t="s">
        <v>898</v>
      </c>
      <c r="I842" t="s">
        <v>20</v>
      </c>
      <c r="J842" t="s">
        <v>20</v>
      </c>
      <c r="K842" t="s">
        <v>20</v>
      </c>
      <c r="L842" t="s">
        <v>20</v>
      </c>
      <c r="M842" t="s">
        <v>20</v>
      </c>
      <c r="N842" t="s">
        <v>20</v>
      </c>
      <c r="O842" t="s">
        <v>20</v>
      </c>
      <c r="P842" t="s">
        <v>20</v>
      </c>
      <c r="Q842" t="s">
        <v>20</v>
      </c>
      <c r="R842" t="s">
        <v>20</v>
      </c>
    </row>
    <row r="843" spans="1:18" x14ac:dyDescent="0.3">
      <c r="A843">
        <v>843</v>
      </c>
      <c r="B843">
        <v>2011</v>
      </c>
      <c r="C843">
        <v>3</v>
      </c>
      <c r="D843">
        <v>17</v>
      </c>
      <c r="E843" t="s">
        <v>23</v>
      </c>
      <c r="F843" s="1">
        <v>40650</v>
      </c>
      <c r="G843" s="2">
        <v>0.29166666666666669</v>
      </c>
      <c r="H843" t="s">
        <v>899</v>
      </c>
      <c r="I843" t="s">
        <v>20</v>
      </c>
      <c r="J843" t="s">
        <v>20</v>
      </c>
      <c r="K843" t="s">
        <v>20</v>
      </c>
      <c r="L843" t="s">
        <v>20</v>
      </c>
      <c r="M843" t="s">
        <v>20</v>
      </c>
      <c r="N843" t="s">
        <v>20</v>
      </c>
      <c r="O843" t="s">
        <v>20</v>
      </c>
      <c r="P843" t="s">
        <v>20</v>
      </c>
      <c r="Q843" t="s">
        <v>20</v>
      </c>
      <c r="R843" t="s">
        <v>20</v>
      </c>
    </row>
    <row r="844" spans="1:18" x14ac:dyDescent="0.3">
      <c r="A844">
        <v>844</v>
      </c>
      <c r="B844">
        <v>2011</v>
      </c>
      <c r="C844">
        <v>4</v>
      </c>
      <c r="D844">
        <v>5</v>
      </c>
      <c r="E844" t="s">
        <v>31</v>
      </c>
      <c r="F844" s="1">
        <v>40671</v>
      </c>
      <c r="G844" s="2">
        <v>0.5</v>
      </c>
      <c r="H844" t="s">
        <v>900</v>
      </c>
      <c r="I844" t="s">
        <v>20</v>
      </c>
      <c r="J844" t="s">
        <v>20</v>
      </c>
      <c r="K844" t="s">
        <v>20</v>
      </c>
      <c r="L844" t="s">
        <v>20</v>
      </c>
      <c r="M844" t="s">
        <v>20</v>
      </c>
      <c r="N844" t="s">
        <v>20</v>
      </c>
      <c r="O844" t="s">
        <v>20</v>
      </c>
      <c r="P844" t="s">
        <v>20</v>
      </c>
      <c r="Q844" t="s">
        <v>20</v>
      </c>
      <c r="R844" t="s">
        <v>20</v>
      </c>
    </row>
    <row r="845" spans="1:18" x14ac:dyDescent="0.3">
      <c r="A845">
        <v>845</v>
      </c>
      <c r="B845">
        <v>2011</v>
      </c>
      <c r="C845">
        <v>5</v>
      </c>
      <c r="D845">
        <v>4</v>
      </c>
      <c r="E845" t="s">
        <v>27</v>
      </c>
      <c r="F845" s="1">
        <v>40685</v>
      </c>
      <c r="G845" s="2">
        <v>0.5</v>
      </c>
      <c r="H845" t="s">
        <v>901</v>
      </c>
      <c r="I845" t="s">
        <v>20</v>
      </c>
      <c r="J845" t="s">
        <v>20</v>
      </c>
      <c r="K845" t="s">
        <v>20</v>
      </c>
      <c r="L845" t="s">
        <v>20</v>
      </c>
      <c r="M845" t="s">
        <v>20</v>
      </c>
      <c r="N845" t="s">
        <v>20</v>
      </c>
      <c r="O845" t="s">
        <v>20</v>
      </c>
      <c r="P845" t="s">
        <v>20</v>
      </c>
      <c r="Q845" t="s">
        <v>20</v>
      </c>
      <c r="R845" t="s">
        <v>20</v>
      </c>
    </row>
    <row r="846" spans="1:18" x14ac:dyDescent="0.3">
      <c r="A846">
        <v>846</v>
      </c>
      <c r="B846">
        <v>2011</v>
      </c>
      <c r="C846">
        <v>6</v>
      </c>
      <c r="D846">
        <v>6</v>
      </c>
      <c r="E846" t="s">
        <v>29</v>
      </c>
      <c r="F846" s="1">
        <v>40692</v>
      </c>
      <c r="G846" s="2">
        <v>0.5</v>
      </c>
      <c r="H846" t="s">
        <v>902</v>
      </c>
      <c r="I846" t="s">
        <v>20</v>
      </c>
      <c r="J846" t="s">
        <v>20</v>
      </c>
      <c r="K846" t="s">
        <v>20</v>
      </c>
      <c r="L846" t="s">
        <v>20</v>
      </c>
      <c r="M846" t="s">
        <v>20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</row>
    <row r="847" spans="1:18" x14ac:dyDescent="0.3">
      <c r="A847">
        <v>847</v>
      </c>
      <c r="B847">
        <v>2011</v>
      </c>
      <c r="C847">
        <v>7</v>
      </c>
      <c r="D847">
        <v>7</v>
      </c>
      <c r="E847" t="s">
        <v>59</v>
      </c>
      <c r="F847" s="1">
        <v>40706</v>
      </c>
      <c r="G847" s="2">
        <v>0.70833333333333337</v>
      </c>
      <c r="H847" t="s">
        <v>903</v>
      </c>
      <c r="I847" t="s">
        <v>20</v>
      </c>
      <c r="J847" t="s">
        <v>20</v>
      </c>
      <c r="K847" t="s">
        <v>20</v>
      </c>
      <c r="L847" t="s">
        <v>20</v>
      </c>
      <c r="M847" t="s">
        <v>20</v>
      </c>
      <c r="N847" t="s">
        <v>20</v>
      </c>
      <c r="O847" t="s">
        <v>20</v>
      </c>
      <c r="P847" t="s">
        <v>20</v>
      </c>
      <c r="Q847" t="s">
        <v>20</v>
      </c>
      <c r="R847" t="s">
        <v>20</v>
      </c>
    </row>
    <row r="848" spans="1:18" x14ac:dyDescent="0.3">
      <c r="A848">
        <v>848</v>
      </c>
      <c r="B848">
        <v>2011</v>
      </c>
      <c r="C848">
        <v>8</v>
      </c>
      <c r="D848">
        <v>12</v>
      </c>
      <c r="E848" t="s">
        <v>39</v>
      </c>
      <c r="F848" s="1">
        <v>40720</v>
      </c>
      <c r="G848" s="2">
        <v>0.5</v>
      </c>
      <c r="H848" t="s">
        <v>904</v>
      </c>
      <c r="I848" t="s">
        <v>20</v>
      </c>
      <c r="J848" t="s">
        <v>20</v>
      </c>
      <c r="K848" t="s">
        <v>20</v>
      </c>
      <c r="L848" t="s">
        <v>20</v>
      </c>
      <c r="M848" t="s">
        <v>20</v>
      </c>
      <c r="N848" t="s">
        <v>20</v>
      </c>
      <c r="O848" t="s">
        <v>20</v>
      </c>
      <c r="P848" t="s">
        <v>20</v>
      </c>
      <c r="Q848" t="s">
        <v>20</v>
      </c>
      <c r="R848" t="s">
        <v>20</v>
      </c>
    </row>
    <row r="849" spans="1:18" x14ac:dyDescent="0.3">
      <c r="A849">
        <v>849</v>
      </c>
      <c r="B849">
        <v>2011</v>
      </c>
      <c r="C849">
        <v>9</v>
      </c>
      <c r="D849">
        <v>9</v>
      </c>
      <c r="E849" t="s">
        <v>33</v>
      </c>
      <c r="F849" s="1">
        <v>40734</v>
      </c>
      <c r="G849" s="2">
        <v>0.5</v>
      </c>
      <c r="H849" t="s">
        <v>905</v>
      </c>
      <c r="I849" t="s">
        <v>20</v>
      </c>
      <c r="J849" t="s">
        <v>20</v>
      </c>
      <c r="K849" t="s">
        <v>20</v>
      </c>
      <c r="L849" t="s">
        <v>20</v>
      </c>
      <c r="M849" t="s">
        <v>20</v>
      </c>
      <c r="N849" t="s">
        <v>20</v>
      </c>
      <c r="O849" t="s">
        <v>20</v>
      </c>
      <c r="P849" t="s">
        <v>20</v>
      </c>
      <c r="Q849" t="s">
        <v>20</v>
      </c>
      <c r="R849" t="s">
        <v>20</v>
      </c>
    </row>
    <row r="850" spans="1:18" x14ac:dyDescent="0.3">
      <c r="A850">
        <v>850</v>
      </c>
      <c r="B850">
        <v>2011</v>
      </c>
      <c r="C850">
        <v>10</v>
      </c>
      <c r="D850">
        <v>20</v>
      </c>
      <c r="E850" t="s">
        <v>35</v>
      </c>
      <c r="F850" s="1">
        <v>40748</v>
      </c>
      <c r="G850" s="2">
        <v>0.5</v>
      </c>
      <c r="H850" t="s">
        <v>906</v>
      </c>
      <c r="I850" t="s">
        <v>20</v>
      </c>
      <c r="J850" t="s">
        <v>20</v>
      </c>
      <c r="K850" t="s">
        <v>20</v>
      </c>
      <c r="L850" t="s">
        <v>20</v>
      </c>
      <c r="M850" t="s">
        <v>20</v>
      </c>
      <c r="N850" t="s">
        <v>20</v>
      </c>
      <c r="O850" t="s">
        <v>20</v>
      </c>
      <c r="P850" t="s">
        <v>20</v>
      </c>
      <c r="Q850" t="s">
        <v>20</v>
      </c>
      <c r="R850" t="s">
        <v>20</v>
      </c>
    </row>
    <row r="851" spans="1:18" x14ac:dyDescent="0.3">
      <c r="A851">
        <v>851</v>
      </c>
      <c r="B851">
        <v>2011</v>
      </c>
      <c r="C851">
        <v>11</v>
      </c>
      <c r="D851">
        <v>11</v>
      </c>
      <c r="E851" t="s">
        <v>37</v>
      </c>
      <c r="F851" s="1">
        <v>40755</v>
      </c>
      <c r="G851" s="2">
        <v>0.5</v>
      </c>
      <c r="H851" t="s">
        <v>907</v>
      </c>
      <c r="I851" t="s">
        <v>20</v>
      </c>
      <c r="J851" t="s">
        <v>20</v>
      </c>
      <c r="K851" t="s">
        <v>20</v>
      </c>
      <c r="L851" t="s">
        <v>20</v>
      </c>
      <c r="M851" t="s">
        <v>20</v>
      </c>
      <c r="N851" t="s">
        <v>20</v>
      </c>
      <c r="O851" t="s">
        <v>20</v>
      </c>
      <c r="P851" t="s">
        <v>20</v>
      </c>
      <c r="Q851" t="s">
        <v>20</v>
      </c>
      <c r="R851" t="s">
        <v>20</v>
      </c>
    </row>
    <row r="852" spans="1:18" x14ac:dyDescent="0.3">
      <c r="A852">
        <v>852</v>
      </c>
      <c r="B852">
        <v>2011</v>
      </c>
      <c r="C852">
        <v>12</v>
      </c>
      <c r="D852">
        <v>13</v>
      </c>
      <c r="E852" t="s">
        <v>41</v>
      </c>
      <c r="F852" s="1">
        <v>40783</v>
      </c>
      <c r="G852" s="2">
        <v>0.5</v>
      </c>
      <c r="H852" t="s">
        <v>908</v>
      </c>
      <c r="I852" t="s">
        <v>20</v>
      </c>
      <c r="J852" t="s">
        <v>20</v>
      </c>
      <c r="K852" t="s">
        <v>20</v>
      </c>
      <c r="L852" t="s">
        <v>20</v>
      </c>
      <c r="M852" t="s">
        <v>20</v>
      </c>
      <c r="N852" t="s">
        <v>20</v>
      </c>
      <c r="O852" t="s">
        <v>20</v>
      </c>
      <c r="P852" t="s">
        <v>20</v>
      </c>
      <c r="Q852" t="s">
        <v>20</v>
      </c>
      <c r="R852" t="s">
        <v>20</v>
      </c>
    </row>
    <row r="853" spans="1:18" x14ac:dyDescent="0.3">
      <c r="A853">
        <v>853</v>
      </c>
      <c r="B853">
        <v>2011</v>
      </c>
      <c r="C853">
        <v>13</v>
      </c>
      <c r="D853">
        <v>14</v>
      </c>
      <c r="E853" t="s">
        <v>43</v>
      </c>
      <c r="F853" s="1">
        <v>40797</v>
      </c>
      <c r="G853" s="2">
        <v>0.5</v>
      </c>
      <c r="H853" t="s">
        <v>909</v>
      </c>
      <c r="I853" t="s">
        <v>20</v>
      </c>
      <c r="J853" t="s">
        <v>20</v>
      </c>
      <c r="K853" t="s">
        <v>20</v>
      </c>
      <c r="L853" t="s">
        <v>20</v>
      </c>
      <c r="M853" t="s">
        <v>20</v>
      </c>
      <c r="N853" t="s">
        <v>20</v>
      </c>
      <c r="O853" t="s">
        <v>20</v>
      </c>
      <c r="P853" t="s">
        <v>20</v>
      </c>
      <c r="Q853" t="s">
        <v>20</v>
      </c>
      <c r="R853" t="s">
        <v>20</v>
      </c>
    </row>
    <row r="854" spans="1:18" x14ac:dyDescent="0.3">
      <c r="A854">
        <v>854</v>
      </c>
      <c r="B854">
        <v>2011</v>
      </c>
      <c r="C854">
        <v>14</v>
      </c>
      <c r="D854">
        <v>15</v>
      </c>
      <c r="E854" t="s">
        <v>45</v>
      </c>
      <c r="F854" s="1">
        <v>40811</v>
      </c>
      <c r="G854" s="2">
        <v>0.5</v>
      </c>
      <c r="H854" t="s">
        <v>910</v>
      </c>
      <c r="I854" t="s">
        <v>20</v>
      </c>
      <c r="J854" t="s">
        <v>20</v>
      </c>
      <c r="K854" t="s">
        <v>20</v>
      </c>
      <c r="L854" t="s">
        <v>20</v>
      </c>
      <c r="M854" t="s">
        <v>20</v>
      </c>
      <c r="N854" t="s">
        <v>20</v>
      </c>
      <c r="O854" t="s">
        <v>20</v>
      </c>
      <c r="P854" t="s">
        <v>20</v>
      </c>
      <c r="Q854" t="s">
        <v>20</v>
      </c>
      <c r="R854" t="s">
        <v>20</v>
      </c>
    </row>
    <row r="855" spans="1:18" x14ac:dyDescent="0.3">
      <c r="A855">
        <v>855</v>
      </c>
      <c r="B855">
        <v>2011</v>
      </c>
      <c r="C855">
        <v>15</v>
      </c>
      <c r="D855">
        <v>22</v>
      </c>
      <c r="E855" t="s">
        <v>47</v>
      </c>
      <c r="F855" s="1">
        <v>40825</v>
      </c>
      <c r="G855" s="2">
        <v>0.25</v>
      </c>
      <c r="H855" t="s">
        <v>911</v>
      </c>
      <c r="I855" t="s">
        <v>20</v>
      </c>
      <c r="J855" t="s">
        <v>20</v>
      </c>
      <c r="K855" t="s">
        <v>20</v>
      </c>
      <c r="L855" t="s">
        <v>20</v>
      </c>
      <c r="M855" t="s">
        <v>20</v>
      </c>
      <c r="N855" t="s">
        <v>20</v>
      </c>
      <c r="O855" t="s">
        <v>20</v>
      </c>
      <c r="P855" t="s">
        <v>20</v>
      </c>
      <c r="Q855" t="s">
        <v>20</v>
      </c>
      <c r="R855" t="s">
        <v>20</v>
      </c>
    </row>
    <row r="856" spans="1:18" x14ac:dyDescent="0.3">
      <c r="A856">
        <v>856</v>
      </c>
      <c r="B856">
        <v>2011</v>
      </c>
      <c r="C856">
        <v>16</v>
      </c>
      <c r="D856">
        <v>35</v>
      </c>
      <c r="E856" t="s">
        <v>399</v>
      </c>
      <c r="F856" s="1">
        <v>40832</v>
      </c>
      <c r="G856" s="2">
        <v>0.25</v>
      </c>
      <c r="H856" t="s">
        <v>912</v>
      </c>
      <c r="I856" t="s">
        <v>20</v>
      </c>
      <c r="J856" t="s">
        <v>20</v>
      </c>
      <c r="K856" t="s">
        <v>20</v>
      </c>
      <c r="L856" t="s">
        <v>20</v>
      </c>
      <c r="M856" t="s">
        <v>20</v>
      </c>
      <c r="N856" t="s">
        <v>20</v>
      </c>
      <c r="O856" t="s">
        <v>20</v>
      </c>
      <c r="P856" t="s">
        <v>20</v>
      </c>
      <c r="Q856" t="s">
        <v>20</v>
      </c>
      <c r="R856" t="s">
        <v>20</v>
      </c>
    </row>
    <row r="857" spans="1:18" x14ac:dyDescent="0.3">
      <c r="A857">
        <v>857</v>
      </c>
      <c r="B857">
        <v>2011</v>
      </c>
      <c r="C857">
        <v>17</v>
      </c>
      <c r="D857">
        <v>68</v>
      </c>
      <c r="E857" t="s">
        <v>913</v>
      </c>
      <c r="F857" s="1">
        <v>40846</v>
      </c>
      <c r="G857" s="2">
        <v>0.39583333333333331</v>
      </c>
      <c r="H857" t="s">
        <v>914</v>
      </c>
      <c r="I857" t="s">
        <v>20</v>
      </c>
      <c r="J857" t="s">
        <v>20</v>
      </c>
      <c r="K857" t="s">
        <v>20</v>
      </c>
      <c r="L857" t="s">
        <v>20</v>
      </c>
      <c r="M857" t="s">
        <v>20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</row>
    <row r="858" spans="1:18" x14ac:dyDescent="0.3">
      <c r="A858">
        <v>858</v>
      </c>
      <c r="B858">
        <v>2011</v>
      </c>
      <c r="C858">
        <v>18</v>
      </c>
      <c r="D858">
        <v>24</v>
      </c>
      <c r="E858" t="s">
        <v>51</v>
      </c>
      <c r="F858" s="1">
        <v>40860</v>
      </c>
      <c r="G858" s="2">
        <v>0.54166666666666663</v>
      </c>
      <c r="H858" t="s">
        <v>915</v>
      </c>
      <c r="I858" t="s">
        <v>20</v>
      </c>
      <c r="J858" t="s">
        <v>20</v>
      </c>
      <c r="K858" t="s">
        <v>20</v>
      </c>
      <c r="L858" t="s">
        <v>20</v>
      </c>
      <c r="M858" t="s">
        <v>20</v>
      </c>
      <c r="N858" t="s">
        <v>20</v>
      </c>
      <c r="O858" t="s">
        <v>20</v>
      </c>
      <c r="P858" t="s">
        <v>20</v>
      </c>
      <c r="Q858" t="s">
        <v>20</v>
      </c>
      <c r="R858" t="s">
        <v>20</v>
      </c>
    </row>
    <row r="859" spans="1:18" x14ac:dyDescent="0.3">
      <c r="A859">
        <v>859</v>
      </c>
      <c r="B859">
        <v>2011</v>
      </c>
      <c r="C859">
        <v>19</v>
      </c>
      <c r="D859">
        <v>18</v>
      </c>
      <c r="E859" t="s">
        <v>49</v>
      </c>
      <c r="F859" s="1">
        <v>40874</v>
      </c>
      <c r="G859" s="2">
        <v>0.66666666666666663</v>
      </c>
      <c r="H859" t="s">
        <v>916</v>
      </c>
      <c r="I859" t="s">
        <v>20</v>
      </c>
      <c r="J859" t="s">
        <v>20</v>
      </c>
      <c r="K859" t="s">
        <v>20</v>
      </c>
      <c r="L859" t="s">
        <v>20</v>
      </c>
      <c r="M859" t="s">
        <v>20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</row>
    <row r="860" spans="1:18" x14ac:dyDescent="0.3">
      <c r="A860">
        <v>860</v>
      </c>
      <c r="B860">
        <v>2012</v>
      </c>
      <c r="C860">
        <v>1</v>
      </c>
      <c r="D860">
        <v>1</v>
      </c>
      <c r="E860" t="s">
        <v>18</v>
      </c>
      <c r="F860" s="1">
        <v>40986</v>
      </c>
      <c r="G860" s="2">
        <v>0.25</v>
      </c>
      <c r="H860" t="s">
        <v>917</v>
      </c>
      <c r="I860" t="s">
        <v>20</v>
      </c>
      <c r="J860" t="s">
        <v>20</v>
      </c>
      <c r="K860" t="s">
        <v>20</v>
      </c>
      <c r="L860" t="s">
        <v>20</v>
      </c>
      <c r="M860" t="s">
        <v>20</v>
      </c>
      <c r="N860" t="s">
        <v>20</v>
      </c>
      <c r="O860" t="s">
        <v>20</v>
      </c>
      <c r="P860" t="s">
        <v>20</v>
      </c>
      <c r="Q860" t="s">
        <v>20</v>
      </c>
      <c r="R860" t="s">
        <v>20</v>
      </c>
    </row>
    <row r="861" spans="1:18" x14ac:dyDescent="0.3">
      <c r="A861">
        <v>861</v>
      </c>
      <c r="B861">
        <v>2012</v>
      </c>
      <c r="C861">
        <v>2</v>
      </c>
      <c r="D861">
        <v>2</v>
      </c>
      <c r="E861" t="s">
        <v>21</v>
      </c>
      <c r="F861" s="1">
        <v>40993</v>
      </c>
      <c r="G861" s="2">
        <v>0.33333333333333331</v>
      </c>
      <c r="H861" t="s">
        <v>918</v>
      </c>
      <c r="I861" t="s">
        <v>20</v>
      </c>
      <c r="J861" t="s">
        <v>20</v>
      </c>
      <c r="K861" t="s">
        <v>20</v>
      </c>
      <c r="L861" t="s">
        <v>20</v>
      </c>
      <c r="M861" t="s">
        <v>20</v>
      </c>
      <c r="N861" t="s">
        <v>20</v>
      </c>
      <c r="O861" t="s">
        <v>20</v>
      </c>
      <c r="P861" t="s">
        <v>20</v>
      </c>
      <c r="Q861" t="s">
        <v>20</v>
      </c>
      <c r="R861" t="s">
        <v>20</v>
      </c>
    </row>
    <row r="862" spans="1:18" x14ac:dyDescent="0.3">
      <c r="A862">
        <v>862</v>
      </c>
      <c r="B862">
        <v>2012</v>
      </c>
      <c r="C862">
        <v>3</v>
      </c>
      <c r="D862">
        <v>17</v>
      </c>
      <c r="E862" t="s">
        <v>23</v>
      </c>
      <c r="F862" s="1">
        <v>41014</v>
      </c>
      <c r="G862" s="2">
        <v>0.29166666666666669</v>
      </c>
      <c r="H862" t="s">
        <v>919</v>
      </c>
      <c r="I862" t="s">
        <v>20</v>
      </c>
      <c r="J862" t="s">
        <v>20</v>
      </c>
      <c r="K862" t="s">
        <v>20</v>
      </c>
      <c r="L862" t="s">
        <v>20</v>
      </c>
      <c r="M862" t="s">
        <v>20</v>
      </c>
      <c r="N862" t="s">
        <v>20</v>
      </c>
      <c r="O862" t="s">
        <v>20</v>
      </c>
      <c r="P862" t="s">
        <v>20</v>
      </c>
      <c r="Q862" t="s">
        <v>20</v>
      </c>
      <c r="R862" t="s">
        <v>20</v>
      </c>
    </row>
    <row r="863" spans="1:18" x14ac:dyDescent="0.3">
      <c r="A863">
        <v>863</v>
      </c>
      <c r="B863">
        <v>2012</v>
      </c>
      <c r="C863">
        <v>4</v>
      </c>
      <c r="D863">
        <v>3</v>
      </c>
      <c r="E863" t="s">
        <v>25</v>
      </c>
      <c r="F863" s="1">
        <v>41021</v>
      </c>
      <c r="G863" s="2">
        <v>0.5</v>
      </c>
      <c r="H863" t="s">
        <v>920</v>
      </c>
      <c r="I863" t="s">
        <v>20</v>
      </c>
      <c r="J863" t="s">
        <v>20</v>
      </c>
      <c r="K863" t="s">
        <v>20</v>
      </c>
      <c r="L863" t="s">
        <v>20</v>
      </c>
      <c r="M863" t="s">
        <v>20</v>
      </c>
      <c r="N863" t="s">
        <v>20</v>
      </c>
      <c r="O863" t="s">
        <v>20</v>
      </c>
      <c r="P863" t="s">
        <v>20</v>
      </c>
      <c r="Q863" t="s">
        <v>20</v>
      </c>
      <c r="R863" t="s">
        <v>20</v>
      </c>
    </row>
    <row r="864" spans="1:18" x14ac:dyDescent="0.3">
      <c r="A864">
        <v>864</v>
      </c>
      <c r="B864">
        <v>2012</v>
      </c>
      <c r="C864">
        <v>5</v>
      </c>
      <c r="D864">
        <v>4</v>
      </c>
      <c r="E864" t="s">
        <v>27</v>
      </c>
      <c r="F864" s="1">
        <v>41042</v>
      </c>
      <c r="G864" s="2">
        <v>0.5</v>
      </c>
      <c r="H864" t="s">
        <v>921</v>
      </c>
      <c r="I864" t="s">
        <v>20</v>
      </c>
      <c r="J864" t="s">
        <v>20</v>
      </c>
      <c r="K864" t="s">
        <v>20</v>
      </c>
      <c r="L864" t="s">
        <v>20</v>
      </c>
      <c r="M864" t="s">
        <v>20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</row>
    <row r="865" spans="1:18" x14ac:dyDescent="0.3">
      <c r="A865">
        <v>865</v>
      </c>
      <c r="B865">
        <v>2012</v>
      </c>
      <c r="C865">
        <v>6</v>
      </c>
      <c r="D865">
        <v>6</v>
      </c>
      <c r="E865" t="s">
        <v>29</v>
      </c>
      <c r="F865" s="1">
        <v>41056</v>
      </c>
      <c r="G865" s="2">
        <v>0.5</v>
      </c>
      <c r="H865" t="s">
        <v>922</v>
      </c>
      <c r="I865" t="s">
        <v>20</v>
      </c>
      <c r="J865" t="s">
        <v>20</v>
      </c>
      <c r="K865" t="s">
        <v>20</v>
      </c>
      <c r="L865" t="s">
        <v>20</v>
      </c>
      <c r="M865" t="s">
        <v>20</v>
      </c>
      <c r="N865" t="s">
        <v>20</v>
      </c>
      <c r="O865" t="s">
        <v>20</v>
      </c>
      <c r="P865" t="s">
        <v>20</v>
      </c>
      <c r="Q865" t="s">
        <v>20</v>
      </c>
      <c r="R865" t="s">
        <v>20</v>
      </c>
    </row>
    <row r="866" spans="1:18" x14ac:dyDescent="0.3">
      <c r="A866">
        <v>866</v>
      </c>
      <c r="B866">
        <v>2012</v>
      </c>
      <c r="C866">
        <v>7</v>
      </c>
      <c r="D866">
        <v>7</v>
      </c>
      <c r="E866" t="s">
        <v>59</v>
      </c>
      <c r="F866" s="1">
        <v>41070</v>
      </c>
      <c r="G866" s="2">
        <v>0.75</v>
      </c>
      <c r="H866" t="s">
        <v>923</v>
      </c>
      <c r="I866" t="s">
        <v>20</v>
      </c>
      <c r="J866" t="s">
        <v>20</v>
      </c>
      <c r="K866" t="s">
        <v>20</v>
      </c>
      <c r="L866" t="s">
        <v>20</v>
      </c>
      <c r="M866" t="s">
        <v>20</v>
      </c>
      <c r="N866" t="s">
        <v>20</v>
      </c>
      <c r="O866" t="s">
        <v>20</v>
      </c>
      <c r="P866" t="s">
        <v>20</v>
      </c>
      <c r="Q866" t="s">
        <v>20</v>
      </c>
      <c r="R866" t="s">
        <v>20</v>
      </c>
    </row>
    <row r="867" spans="1:18" x14ac:dyDescent="0.3">
      <c r="A867">
        <v>867</v>
      </c>
      <c r="B867">
        <v>2012</v>
      </c>
      <c r="C867">
        <v>8</v>
      </c>
      <c r="D867">
        <v>12</v>
      </c>
      <c r="E867" t="s">
        <v>39</v>
      </c>
      <c r="F867" s="1">
        <v>41084</v>
      </c>
      <c r="G867" s="2">
        <v>0.5</v>
      </c>
      <c r="H867" t="s">
        <v>924</v>
      </c>
      <c r="I867" t="s">
        <v>20</v>
      </c>
      <c r="J867" t="s">
        <v>20</v>
      </c>
      <c r="K867" t="s">
        <v>20</v>
      </c>
      <c r="L867" t="s">
        <v>20</v>
      </c>
      <c r="M867" t="s">
        <v>20</v>
      </c>
      <c r="N867" t="s">
        <v>20</v>
      </c>
      <c r="O867" t="s">
        <v>20</v>
      </c>
      <c r="P867" t="s">
        <v>20</v>
      </c>
      <c r="Q867" t="s">
        <v>20</v>
      </c>
      <c r="R867" t="s">
        <v>20</v>
      </c>
    </row>
    <row r="868" spans="1:18" x14ac:dyDescent="0.3">
      <c r="A868">
        <v>868</v>
      </c>
      <c r="B868">
        <v>2012</v>
      </c>
      <c r="C868">
        <v>9</v>
      </c>
      <c r="D868">
        <v>9</v>
      </c>
      <c r="E868" t="s">
        <v>33</v>
      </c>
      <c r="F868" s="1">
        <v>41098</v>
      </c>
      <c r="G868" s="2">
        <v>0.5</v>
      </c>
      <c r="H868" t="s">
        <v>925</v>
      </c>
      <c r="I868" t="s">
        <v>20</v>
      </c>
      <c r="J868" t="s">
        <v>20</v>
      </c>
      <c r="K868" t="s">
        <v>20</v>
      </c>
      <c r="L868" t="s">
        <v>20</v>
      </c>
      <c r="M868" t="s">
        <v>20</v>
      </c>
      <c r="N868" t="s">
        <v>20</v>
      </c>
      <c r="O868" t="s">
        <v>20</v>
      </c>
      <c r="P868" t="s">
        <v>20</v>
      </c>
      <c r="Q868" t="s">
        <v>20</v>
      </c>
      <c r="R868" t="s">
        <v>20</v>
      </c>
    </row>
    <row r="869" spans="1:18" x14ac:dyDescent="0.3">
      <c r="A869">
        <v>869</v>
      </c>
      <c r="B869">
        <v>2012</v>
      </c>
      <c r="C869">
        <v>10</v>
      </c>
      <c r="D869">
        <v>10</v>
      </c>
      <c r="E869" t="s">
        <v>35</v>
      </c>
      <c r="F869" s="1">
        <v>41112</v>
      </c>
      <c r="G869" s="2">
        <v>0.5</v>
      </c>
      <c r="H869" t="s">
        <v>926</v>
      </c>
      <c r="I869" t="s">
        <v>20</v>
      </c>
      <c r="J869" t="s">
        <v>20</v>
      </c>
      <c r="K869" t="s">
        <v>20</v>
      </c>
      <c r="L869" t="s">
        <v>20</v>
      </c>
      <c r="M869" t="s">
        <v>20</v>
      </c>
      <c r="N869" t="s">
        <v>20</v>
      </c>
      <c r="O869" t="s">
        <v>20</v>
      </c>
      <c r="P869" t="s">
        <v>20</v>
      </c>
      <c r="Q869" t="s">
        <v>20</v>
      </c>
      <c r="R869" t="s">
        <v>20</v>
      </c>
    </row>
    <row r="870" spans="1:18" x14ac:dyDescent="0.3">
      <c r="A870">
        <v>870</v>
      </c>
      <c r="B870">
        <v>2012</v>
      </c>
      <c r="C870">
        <v>11</v>
      </c>
      <c r="D870">
        <v>11</v>
      </c>
      <c r="E870" t="s">
        <v>37</v>
      </c>
      <c r="F870" s="1">
        <v>41119</v>
      </c>
      <c r="G870" s="2">
        <v>0.5</v>
      </c>
      <c r="H870" t="s">
        <v>927</v>
      </c>
      <c r="I870" t="s">
        <v>20</v>
      </c>
      <c r="J870" t="s">
        <v>20</v>
      </c>
      <c r="K870" t="s">
        <v>20</v>
      </c>
      <c r="L870" t="s">
        <v>20</v>
      </c>
      <c r="M870" t="s">
        <v>20</v>
      </c>
      <c r="N870" t="s">
        <v>20</v>
      </c>
      <c r="O870" t="s">
        <v>20</v>
      </c>
      <c r="P870" t="s">
        <v>20</v>
      </c>
      <c r="Q870" t="s">
        <v>20</v>
      </c>
      <c r="R870" t="s">
        <v>20</v>
      </c>
    </row>
    <row r="871" spans="1:18" x14ac:dyDescent="0.3">
      <c r="A871">
        <v>871</v>
      </c>
      <c r="B871">
        <v>2012</v>
      </c>
      <c r="C871">
        <v>12</v>
      </c>
      <c r="D871">
        <v>13</v>
      </c>
      <c r="E871" t="s">
        <v>41</v>
      </c>
      <c r="F871" s="1">
        <v>41154</v>
      </c>
      <c r="G871" s="2">
        <v>0.5</v>
      </c>
      <c r="H871" t="s">
        <v>928</v>
      </c>
      <c r="I871" t="s">
        <v>20</v>
      </c>
      <c r="J871" t="s">
        <v>20</v>
      </c>
      <c r="K871" t="s">
        <v>20</v>
      </c>
      <c r="L871" t="s">
        <v>20</v>
      </c>
      <c r="M871" t="s">
        <v>20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</row>
    <row r="872" spans="1:18" x14ac:dyDescent="0.3">
      <c r="A872">
        <v>872</v>
      </c>
      <c r="B872">
        <v>2012</v>
      </c>
      <c r="C872">
        <v>13</v>
      </c>
      <c r="D872">
        <v>14</v>
      </c>
      <c r="E872" t="s">
        <v>43</v>
      </c>
      <c r="F872" s="1">
        <v>41161</v>
      </c>
      <c r="G872" s="2">
        <v>0.5</v>
      </c>
      <c r="H872" t="s">
        <v>929</v>
      </c>
      <c r="I872" t="s">
        <v>20</v>
      </c>
      <c r="J872" t="s">
        <v>20</v>
      </c>
      <c r="K872" t="s">
        <v>20</v>
      </c>
      <c r="L872" t="s">
        <v>20</v>
      </c>
      <c r="M872" t="s">
        <v>20</v>
      </c>
      <c r="N872" t="s">
        <v>20</v>
      </c>
      <c r="O872" t="s">
        <v>20</v>
      </c>
      <c r="P872" t="s">
        <v>20</v>
      </c>
      <c r="Q872" t="s">
        <v>20</v>
      </c>
      <c r="R872" t="s">
        <v>20</v>
      </c>
    </row>
    <row r="873" spans="1:18" x14ac:dyDescent="0.3">
      <c r="A873">
        <v>873</v>
      </c>
      <c r="B873">
        <v>2012</v>
      </c>
      <c r="C873">
        <v>14</v>
      </c>
      <c r="D873">
        <v>15</v>
      </c>
      <c r="E873" t="s">
        <v>45</v>
      </c>
      <c r="F873" s="1">
        <v>41175</v>
      </c>
      <c r="G873" s="2">
        <v>0.5</v>
      </c>
      <c r="H873" t="s">
        <v>930</v>
      </c>
      <c r="I873" t="s">
        <v>20</v>
      </c>
      <c r="J873" t="s">
        <v>20</v>
      </c>
      <c r="K873" t="s">
        <v>20</v>
      </c>
      <c r="L873" t="s">
        <v>20</v>
      </c>
      <c r="M873" t="s">
        <v>20</v>
      </c>
      <c r="N873" t="s">
        <v>20</v>
      </c>
      <c r="O873" t="s">
        <v>20</v>
      </c>
      <c r="P873" t="s">
        <v>20</v>
      </c>
      <c r="Q873" t="s">
        <v>20</v>
      </c>
      <c r="R873" t="s">
        <v>20</v>
      </c>
    </row>
    <row r="874" spans="1:18" x14ac:dyDescent="0.3">
      <c r="A874">
        <v>874</v>
      </c>
      <c r="B874">
        <v>2012</v>
      </c>
      <c r="C874">
        <v>15</v>
      </c>
      <c r="D874">
        <v>22</v>
      </c>
      <c r="E874" t="s">
        <v>47</v>
      </c>
      <c r="F874" s="1">
        <v>41189</v>
      </c>
      <c r="G874" s="2">
        <v>0.25</v>
      </c>
      <c r="H874" t="s">
        <v>931</v>
      </c>
      <c r="I874" t="s">
        <v>20</v>
      </c>
      <c r="J874" t="s">
        <v>20</v>
      </c>
      <c r="K874" t="s">
        <v>20</v>
      </c>
      <c r="L874" t="s">
        <v>20</v>
      </c>
      <c r="M874" t="s">
        <v>20</v>
      </c>
      <c r="N874" t="s">
        <v>20</v>
      </c>
      <c r="O874" t="s">
        <v>20</v>
      </c>
      <c r="P874" t="s">
        <v>20</v>
      </c>
      <c r="Q874" t="s">
        <v>20</v>
      </c>
      <c r="R874" t="s">
        <v>20</v>
      </c>
    </row>
    <row r="875" spans="1:18" x14ac:dyDescent="0.3">
      <c r="A875">
        <v>875</v>
      </c>
      <c r="B875">
        <v>2012</v>
      </c>
      <c r="C875">
        <v>16</v>
      </c>
      <c r="D875">
        <v>35</v>
      </c>
      <c r="E875" t="s">
        <v>399</v>
      </c>
      <c r="F875" s="1">
        <v>41196</v>
      </c>
      <c r="G875" s="2">
        <v>0.25</v>
      </c>
      <c r="H875" t="s">
        <v>932</v>
      </c>
      <c r="I875" t="s">
        <v>20</v>
      </c>
      <c r="J875" t="s">
        <v>20</v>
      </c>
      <c r="K875" t="s">
        <v>20</v>
      </c>
      <c r="L875" t="s">
        <v>20</v>
      </c>
      <c r="M875" t="s">
        <v>20</v>
      </c>
      <c r="N875" t="s">
        <v>20</v>
      </c>
      <c r="O875" t="s">
        <v>20</v>
      </c>
      <c r="P875" t="s">
        <v>20</v>
      </c>
      <c r="Q875" t="s">
        <v>20</v>
      </c>
      <c r="R875" t="s">
        <v>20</v>
      </c>
    </row>
    <row r="876" spans="1:18" x14ac:dyDescent="0.3">
      <c r="A876">
        <v>876</v>
      </c>
      <c r="B876">
        <v>2012</v>
      </c>
      <c r="C876">
        <v>17</v>
      </c>
      <c r="D876">
        <v>68</v>
      </c>
      <c r="E876" t="s">
        <v>913</v>
      </c>
      <c r="F876" s="1">
        <v>41210</v>
      </c>
      <c r="G876" s="2">
        <v>0.39583333333333331</v>
      </c>
      <c r="H876" t="s">
        <v>933</v>
      </c>
      <c r="I876" t="s">
        <v>20</v>
      </c>
      <c r="J876" t="s">
        <v>20</v>
      </c>
      <c r="K876" t="s">
        <v>20</v>
      </c>
      <c r="L876" t="s">
        <v>20</v>
      </c>
      <c r="M876" t="s">
        <v>20</v>
      </c>
      <c r="N876" t="s">
        <v>20</v>
      </c>
      <c r="O876" t="s">
        <v>20</v>
      </c>
      <c r="P876" t="s">
        <v>20</v>
      </c>
      <c r="Q876" t="s">
        <v>20</v>
      </c>
      <c r="R876" t="s">
        <v>20</v>
      </c>
    </row>
    <row r="877" spans="1:18" x14ac:dyDescent="0.3">
      <c r="A877">
        <v>877</v>
      </c>
      <c r="B877">
        <v>2012</v>
      </c>
      <c r="C877">
        <v>18</v>
      </c>
      <c r="D877">
        <v>24</v>
      </c>
      <c r="E877" t="s">
        <v>51</v>
      </c>
      <c r="F877" s="1">
        <v>41217</v>
      </c>
      <c r="G877" s="2">
        <v>0.54166666666666663</v>
      </c>
      <c r="H877" t="s">
        <v>934</v>
      </c>
      <c r="I877" t="s">
        <v>20</v>
      </c>
      <c r="J877" t="s">
        <v>20</v>
      </c>
      <c r="K877" t="s">
        <v>20</v>
      </c>
      <c r="L877" t="s">
        <v>20</v>
      </c>
      <c r="M877" t="s">
        <v>20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</row>
    <row r="878" spans="1:18" x14ac:dyDescent="0.3">
      <c r="A878">
        <v>878</v>
      </c>
      <c r="B878">
        <v>2012</v>
      </c>
      <c r="C878">
        <v>19</v>
      </c>
      <c r="D878">
        <v>69</v>
      </c>
      <c r="E878" t="s">
        <v>79</v>
      </c>
      <c r="F878" s="1">
        <v>41231</v>
      </c>
      <c r="G878" s="2">
        <v>0.79166666666666663</v>
      </c>
      <c r="H878" t="s">
        <v>935</v>
      </c>
      <c r="I878" t="s">
        <v>20</v>
      </c>
      <c r="J878" t="s">
        <v>20</v>
      </c>
      <c r="K878" t="s">
        <v>20</v>
      </c>
      <c r="L878" t="s">
        <v>20</v>
      </c>
      <c r="M878" t="s">
        <v>20</v>
      </c>
      <c r="N878" t="s">
        <v>20</v>
      </c>
      <c r="O878" t="s">
        <v>20</v>
      </c>
      <c r="P878" t="s">
        <v>20</v>
      </c>
      <c r="Q878" t="s">
        <v>20</v>
      </c>
      <c r="R878" t="s">
        <v>20</v>
      </c>
    </row>
    <row r="879" spans="1:18" x14ac:dyDescent="0.3">
      <c r="A879">
        <v>879</v>
      </c>
      <c r="B879">
        <v>2012</v>
      </c>
      <c r="C879">
        <v>20</v>
      </c>
      <c r="D879">
        <v>18</v>
      </c>
      <c r="E879" t="s">
        <v>49</v>
      </c>
      <c r="F879" s="1">
        <v>41238</v>
      </c>
      <c r="G879" s="2">
        <v>0.66666666666666663</v>
      </c>
      <c r="H879" t="s">
        <v>936</v>
      </c>
      <c r="I879" t="s">
        <v>20</v>
      </c>
      <c r="J879" t="s">
        <v>20</v>
      </c>
      <c r="K879" t="s">
        <v>20</v>
      </c>
      <c r="L879" t="s">
        <v>20</v>
      </c>
      <c r="M879" t="s">
        <v>20</v>
      </c>
      <c r="N879" t="s">
        <v>20</v>
      </c>
      <c r="O879" t="s">
        <v>20</v>
      </c>
      <c r="P879" t="s">
        <v>20</v>
      </c>
      <c r="Q879" t="s">
        <v>20</v>
      </c>
      <c r="R879" t="s">
        <v>20</v>
      </c>
    </row>
    <row r="880" spans="1:18" x14ac:dyDescent="0.3">
      <c r="A880">
        <v>880</v>
      </c>
      <c r="B880">
        <v>2013</v>
      </c>
      <c r="C880">
        <v>1</v>
      </c>
      <c r="D880">
        <v>1</v>
      </c>
      <c r="E880" t="s">
        <v>18</v>
      </c>
      <c r="F880" s="1">
        <v>41350</v>
      </c>
      <c r="G880" s="2">
        <v>0.25</v>
      </c>
      <c r="H880" t="s">
        <v>937</v>
      </c>
      <c r="I880" t="s">
        <v>20</v>
      </c>
      <c r="J880" t="s">
        <v>20</v>
      </c>
      <c r="K880" t="s">
        <v>20</v>
      </c>
      <c r="L880" t="s">
        <v>20</v>
      </c>
      <c r="M880" t="s">
        <v>20</v>
      </c>
      <c r="N880" t="s">
        <v>20</v>
      </c>
      <c r="O880" t="s">
        <v>20</v>
      </c>
      <c r="P880" t="s">
        <v>20</v>
      </c>
      <c r="Q880" t="s">
        <v>20</v>
      </c>
      <c r="R880" t="s">
        <v>20</v>
      </c>
    </row>
    <row r="881" spans="1:18" x14ac:dyDescent="0.3">
      <c r="A881">
        <v>881</v>
      </c>
      <c r="B881">
        <v>2013</v>
      </c>
      <c r="C881">
        <v>2</v>
      </c>
      <c r="D881">
        <v>2</v>
      </c>
      <c r="E881" t="s">
        <v>21</v>
      </c>
      <c r="F881" s="1">
        <v>41357</v>
      </c>
      <c r="G881" s="2">
        <v>0.33333333333333331</v>
      </c>
      <c r="H881" t="s">
        <v>938</v>
      </c>
      <c r="I881" t="s">
        <v>20</v>
      </c>
      <c r="J881" t="s">
        <v>20</v>
      </c>
      <c r="K881" t="s">
        <v>20</v>
      </c>
      <c r="L881" t="s">
        <v>20</v>
      </c>
      <c r="M881" t="s">
        <v>20</v>
      </c>
      <c r="N881" t="s">
        <v>20</v>
      </c>
      <c r="O881" t="s">
        <v>20</v>
      </c>
      <c r="P881" t="s">
        <v>20</v>
      </c>
      <c r="Q881" t="s">
        <v>20</v>
      </c>
      <c r="R881" t="s">
        <v>20</v>
      </c>
    </row>
    <row r="882" spans="1:18" x14ac:dyDescent="0.3">
      <c r="A882">
        <v>882</v>
      </c>
      <c r="B882">
        <v>2013</v>
      </c>
      <c r="C882">
        <v>3</v>
      </c>
      <c r="D882">
        <v>17</v>
      </c>
      <c r="E882" t="s">
        <v>23</v>
      </c>
      <c r="F882" s="1">
        <v>41378</v>
      </c>
      <c r="G882" s="2">
        <v>0.29166666666666669</v>
      </c>
      <c r="H882" t="s">
        <v>939</v>
      </c>
      <c r="I882" t="s">
        <v>20</v>
      </c>
      <c r="J882" t="s">
        <v>20</v>
      </c>
      <c r="K882" t="s">
        <v>20</v>
      </c>
      <c r="L882" t="s">
        <v>20</v>
      </c>
      <c r="M882" t="s">
        <v>20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</row>
    <row r="883" spans="1:18" x14ac:dyDescent="0.3">
      <c r="A883">
        <v>883</v>
      </c>
      <c r="B883">
        <v>2013</v>
      </c>
      <c r="C883">
        <v>4</v>
      </c>
      <c r="D883">
        <v>3</v>
      </c>
      <c r="E883" t="s">
        <v>25</v>
      </c>
      <c r="F883" s="1">
        <v>41385</v>
      </c>
      <c r="G883" s="2">
        <v>0.5</v>
      </c>
      <c r="H883" t="s">
        <v>940</v>
      </c>
      <c r="I883" t="s">
        <v>20</v>
      </c>
      <c r="J883" t="s">
        <v>20</v>
      </c>
      <c r="K883" t="s">
        <v>20</v>
      </c>
      <c r="L883" t="s">
        <v>20</v>
      </c>
      <c r="M883" t="s">
        <v>20</v>
      </c>
      <c r="N883" t="s">
        <v>20</v>
      </c>
      <c r="O883" t="s">
        <v>20</v>
      </c>
      <c r="P883" t="s">
        <v>20</v>
      </c>
      <c r="Q883" t="s">
        <v>20</v>
      </c>
      <c r="R883" t="s">
        <v>20</v>
      </c>
    </row>
    <row r="884" spans="1:18" x14ac:dyDescent="0.3">
      <c r="A884">
        <v>884</v>
      </c>
      <c r="B884">
        <v>2013</v>
      </c>
      <c r="C884">
        <v>5</v>
      </c>
      <c r="D884">
        <v>4</v>
      </c>
      <c r="E884" t="s">
        <v>27</v>
      </c>
      <c r="F884" s="1">
        <v>41406</v>
      </c>
      <c r="G884" s="2">
        <v>0.5</v>
      </c>
      <c r="H884" t="s">
        <v>941</v>
      </c>
      <c r="I884" t="s">
        <v>20</v>
      </c>
      <c r="J884" t="s">
        <v>20</v>
      </c>
      <c r="K884" t="s">
        <v>20</v>
      </c>
      <c r="L884" t="s">
        <v>20</v>
      </c>
      <c r="M884" t="s">
        <v>20</v>
      </c>
      <c r="N884" t="s">
        <v>20</v>
      </c>
      <c r="O884" t="s">
        <v>20</v>
      </c>
      <c r="P884" t="s">
        <v>20</v>
      </c>
      <c r="Q884" t="s">
        <v>20</v>
      </c>
      <c r="R884" t="s">
        <v>20</v>
      </c>
    </row>
    <row r="885" spans="1:18" x14ac:dyDescent="0.3">
      <c r="A885">
        <v>885</v>
      </c>
      <c r="B885">
        <v>2013</v>
      </c>
      <c r="C885">
        <v>6</v>
      </c>
      <c r="D885">
        <v>6</v>
      </c>
      <c r="E885" t="s">
        <v>29</v>
      </c>
      <c r="F885" s="1">
        <v>41420</v>
      </c>
      <c r="G885" s="2">
        <v>0.5</v>
      </c>
      <c r="H885" t="s">
        <v>942</v>
      </c>
      <c r="I885" t="s">
        <v>20</v>
      </c>
      <c r="J885" t="s">
        <v>20</v>
      </c>
      <c r="K885" t="s">
        <v>20</v>
      </c>
      <c r="L885" t="s">
        <v>20</v>
      </c>
      <c r="M885" t="s">
        <v>20</v>
      </c>
      <c r="N885" t="s">
        <v>20</v>
      </c>
      <c r="O885" t="s">
        <v>20</v>
      </c>
      <c r="P885" t="s">
        <v>20</v>
      </c>
      <c r="Q885" t="s">
        <v>20</v>
      </c>
      <c r="R885" t="s">
        <v>20</v>
      </c>
    </row>
    <row r="886" spans="1:18" x14ac:dyDescent="0.3">
      <c r="A886">
        <v>886</v>
      </c>
      <c r="B886">
        <v>2013</v>
      </c>
      <c r="C886">
        <v>7</v>
      </c>
      <c r="D886">
        <v>7</v>
      </c>
      <c r="E886" t="s">
        <v>59</v>
      </c>
      <c r="F886" s="1">
        <v>41434</v>
      </c>
      <c r="G886" s="2">
        <v>0.75</v>
      </c>
      <c r="H886" t="s">
        <v>943</v>
      </c>
      <c r="I886" t="s">
        <v>20</v>
      </c>
      <c r="J886" t="s">
        <v>20</v>
      </c>
      <c r="K886" t="s">
        <v>20</v>
      </c>
      <c r="L886" t="s">
        <v>20</v>
      </c>
      <c r="M886" t="s">
        <v>20</v>
      </c>
      <c r="N886" t="s">
        <v>20</v>
      </c>
      <c r="O886" t="s">
        <v>20</v>
      </c>
      <c r="P886" t="s">
        <v>20</v>
      </c>
      <c r="Q886" t="s">
        <v>20</v>
      </c>
      <c r="R886" t="s">
        <v>20</v>
      </c>
    </row>
    <row r="887" spans="1:18" x14ac:dyDescent="0.3">
      <c r="A887">
        <v>887</v>
      </c>
      <c r="B887">
        <v>2013</v>
      </c>
      <c r="C887">
        <v>8</v>
      </c>
      <c r="D887">
        <v>9</v>
      </c>
      <c r="E887" t="s">
        <v>33</v>
      </c>
      <c r="F887" s="1">
        <v>41455</v>
      </c>
      <c r="G887" s="2">
        <v>0.5</v>
      </c>
      <c r="H887" t="s">
        <v>944</v>
      </c>
      <c r="I887" t="s">
        <v>20</v>
      </c>
      <c r="J887" t="s">
        <v>20</v>
      </c>
      <c r="K887" t="s">
        <v>20</v>
      </c>
      <c r="L887" t="s">
        <v>20</v>
      </c>
      <c r="M887" t="s">
        <v>20</v>
      </c>
      <c r="N887" t="s">
        <v>20</v>
      </c>
      <c r="O887" t="s">
        <v>20</v>
      </c>
      <c r="P887" t="s">
        <v>20</v>
      </c>
      <c r="Q887" t="s">
        <v>20</v>
      </c>
      <c r="R887" t="s">
        <v>20</v>
      </c>
    </row>
    <row r="888" spans="1:18" x14ac:dyDescent="0.3">
      <c r="A888">
        <v>888</v>
      </c>
      <c r="B888">
        <v>2013</v>
      </c>
      <c r="C888">
        <v>9</v>
      </c>
      <c r="D888">
        <v>20</v>
      </c>
      <c r="E888" t="s">
        <v>35</v>
      </c>
      <c r="F888" s="1">
        <v>41462</v>
      </c>
      <c r="G888" s="2">
        <v>0.5</v>
      </c>
      <c r="H888" t="s">
        <v>945</v>
      </c>
      <c r="I888" t="s">
        <v>20</v>
      </c>
      <c r="J888" t="s">
        <v>20</v>
      </c>
      <c r="K888" t="s">
        <v>20</v>
      </c>
      <c r="L888" t="s">
        <v>20</v>
      </c>
      <c r="M888" t="s">
        <v>20</v>
      </c>
      <c r="N888" t="s">
        <v>20</v>
      </c>
      <c r="O888" t="s">
        <v>20</v>
      </c>
      <c r="P888" t="s">
        <v>20</v>
      </c>
      <c r="Q888" t="s">
        <v>20</v>
      </c>
      <c r="R888" t="s">
        <v>20</v>
      </c>
    </row>
    <row r="889" spans="1:18" x14ac:dyDescent="0.3">
      <c r="A889">
        <v>890</v>
      </c>
      <c r="B889">
        <v>2013</v>
      </c>
      <c r="C889">
        <v>10</v>
      </c>
      <c r="D889">
        <v>11</v>
      </c>
      <c r="E889" t="s">
        <v>37</v>
      </c>
      <c r="F889" s="1">
        <v>41483</v>
      </c>
      <c r="G889" s="2">
        <v>0.5</v>
      </c>
      <c r="H889" t="s">
        <v>946</v>
      </c>
      <c r="I889" t="s">
        <v>20</v>
      </c>
      <c r="J889" t="s">
        <v>20</v>
      </c>
      <c r="K889" t="s">
        <v>20</v>
      </c>
      <c r="L889" t="s">
        <v>20</v>
      </c>
      <c r="M889" t="s">
        <v>20</v>
      </c>
      <c r="N889" t="s">
        <v>20</v>
      </c>
      <c r="O889" t="s">
        <v>20</v>
      </c>
      <c r="P889" t="s">
        <v>20</v>
      </c>
      <c r="Q889" t="s">
        <v>20</v>
      </c>
      <c r="R889" t="s">
        <v>20</v>
      </c>
    </row>
    <row r="890" spans="1:18" x14ac:dyDescent="0.3">
      <c r="A890">
        <v>891</v>
      </c>
      <c r="B890">
        <v>2013</v>
      </c>
      <c r="C890">
        <v>11</v>
      </c>
      <c r="D890">
        <v>13</v>
      </c>
      <c r="E890" t="s">
        <v>41</v>
      </c>
      <c r="F890" s="1">
        <v>41511</v>
      </c>
      <c r="G890" s="2">
        <v>0.5</v>
      </c>
      <c r="H890" t="s">
        <v>947</v>
      </c>
      <c r="I890" t="s">
        <v>20</v>
      </c>
      <c r="J890" t="s">
        <v>20</v>
      </c>
      <c r="K890" t="s">
        <v>20</v>
      </c>
      <c r="L890" t="s">
        <v>20</v>
      </c>
      <c r="M890" t="s">
        <v>20</v>
      </c>
      <c r="N890" t="s">
        <v>20</v>
      </c>
      <c r="O890" t="s">
        <v>20</v>
      </c>
      <c r="P890" t="s">
        <v>20</v>
      </c>
      <c r="Q890" t="s">
        <v>20</v>
      </c>
      <c r="R890" t="s">
        <v>20</v>
      </c>
    </row>
    <row r="891" spans="1:18" x14ac:dyDescent="0.3">
      <c r="A891">
        <v>892</v>
      </c>
      <c r="B891">
        <v>2013</v>
      </c>
      <c r="C891">
        <v>12</v>
      </c>
      <c r="D891">
        <v>14</v>
      </c>
      <c r="E891" t="s">
        <v>43</v>
      </c>
      <c r="F891" s="1">
        <v>41525</v>
      </c>
      <c r="G891" s="2">
        <v>0.5</v>
      </c>
      <c r="H891" t="s">
        <v>948</v>
      </c>
      <c r="I891" t="s">
        <v>20</v>
      </c>
      <c r="J891" t="s">
        <v>20</v>
      </c>
      <c r="K891" t="s">
        <v>20</v>
      </c>
      <c r="L891" t="s">
        <v>20</v>
      </c>
      <c r="M891" t="s">
        <v>20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</row>
    <row r="892" spans="1:18" x14ac:dyDescent="0.3">
      <c r="A892">
        <v>893</v>
      </c>
      <c r="B892">
        <v>2013</v>
      </c>
      <c r="C892">
        <v>13</v>
      </c>
      <c r="D892">
        <v>15</v>
      </c>
      <c r="E892" t="s">
        <v>45</v>
      </c>
      <c r="F892" s="1">
        <v>41539</v>
      </c>
      <c r="G892" s="2">
        <v>0.5</v>
      </c>
      <c r="H892" t="s">
        <v>949</v>
      </c>
      <c r="I892" t="s">
        <v>20</v>
      </c>
      <c r="J892" t="s">
        <v>20</v>
      </c>
      <c r="K892" t="s">
        <v>20</v>
      </c>
      <c r="L892" t="s">
        <v>20</v>
      </c>
      <c r="M892" t="s">
        <v>20</v>
      </c>
      <c r="N892" t="s">
        <v>20</v>
      </c>
      <c r="O892" t="s">
        <v>20</v>
      </c>
      <c r="P892" t="s">
        <v>20</v>
      </c>
      <c r="Q892" t="s">
        <v>20</v>
      </c>
      <c r="R892" t="s">
        <v>20</v>
      </c>
    </row>
    <row r="893" spans="1:18" x14ac:dyDescent="0.3">
      <c r="A893">
        <v>894</v>
      </c>
      <c r="B893">
        <v>2013</v>
      </c>
      <c r="C893">
        <v>14</v>
      </c>
      <c r="D893">
        <v>35</v>
      </c>
      <c r="E893" t="s">
        <v>399</v>
      </c>
      <c r="F893" s="1">
        <v>41553</v>
      </c>
      <c r="G893" s="2">
        <v>0.25</v>
      </c>
      <c r="H893" t="s">
        <v>950</v>
      </c>
      <c r="I893" t="s">
        <v>20</v>
      </c>
      <c r="J893" t="s">
        <v>20</v>
      </c>
      <c r="K893" t="s">
        <v>20</v>
      </c>
      <c r="L893" t="s">
        <v>20</v>
      </c>
      <c r="M893" t="s">
        <v>20</v>
      </c>
      <c r="N893" t="s">
        <v>20</v>
      </c>
      <c r="O893" t="s">
        <v>20</v>
      </c>
      <c r="P893" t="s">
        <v>20</v>
      </c>
      <c r="Q893" t="s">
        <v>20</v>
      </c>
      <c r="R893" t="s">
        <v>20</v>
      </c>
    </row>
    <row r="894" spans="1:18" x14ac:dyDescent="0.3">
      <c r="A894">
        <v>895</v>
      </c>
      <c r="B894">
        <v>2013</v>
      </c>
      <c r="C894">
        <v>15</v>
      </c>
      <c r="D894">
        <v>22</v>
      </c>
      <c r="E894" t="s">
        <v>47</v>
      </c>
      <c r="F894" s="1">
        <v>41560</v>
      </c>
      <c r="G894" s="2">
        <v>0.25</v>
      </c>
      <c r="H894" t="s">
        <v>951</v>
      </c>
      <c r="I894" t="s">
        <v>20</v>
      </c>
      <c r="J894" t="s">
        <v>20</v>
      </c>
      <c r="K894" t="s">
        <v>20</v>
      </c>
      <c r="L894" t="s">
        <v>20</v>
      </c>
      <c r="M894" t="s">
        <v>20</v>
      </c>
      <c r="N894" t="s">
        <v>20</v>
      </c>
      <c r="O894" t="s">
        <v>20</v>
      </c>
      <c r="P894" t="s">
        <v>20</v>
      </c>
      <c r="Q894" t="s">
        <v>20</v>
      </c>
      <c r="R894" t="s">
        <v>20</v>
      </c>
    </row>
    <row r="895" spans="1:18" x14ac:dyDescent="0.3">
      <c r="A895">
        <v>896</v>
      </c>
      <c r="B895">
        <v>2013</v>
      </c>
      <c r="C895">
        <v>16</v>
      </c>
      <c r="D895">
        <v>68</v>
      </c>
      <c r="E895" t="s">
        <v>913</v>
      </c>
      <c r="F895" s="1">
        <v>41574</v>
      </c>
      <c r="G895" s="2">
        <v>0.39583333333333331</v>
      </c>
      <c r="H895" t="s">
        <v>952</v>
      </c>
      <c r="I895" t="s">
        <v>20</v>
      </c>
      <c r="J895" t="s">
        <v>20</v>
      </c>
      <c r="K895" t="s">
        <v>20</v>
      </c>
      <c r="L895" t="s">
        <v>20</v>
      </c>
      <c r="M895" t="s">
        <v>20</v>
      </c>
      <c r="N895" t="s">
        <v>20</v>
      </c>
      <c r="O895" t="s">
        <v>20</v>
      </c>
      <c r="P895" t="s">
        <v>20</v>
      </c>
      <c r="Q895" t="s">
        <v>20</v>
      </c>
      <c r="R895" t="s">
        <v>20</v>
      </c>
    </row>
    <row r="896" spans="1:18" x14ac:dyDescent="0.3">
      <c r="A896">
        <v>897</v>
      </c>
      <c r="B896">
        <v>2013</v>
      </c>
      <c r="C896">
        <v>17</v>
      </c>
      <c r="D896">
        <v>24</v>
      </c>
      <c r="E896" t="s">
        <v>51</v>
      </c>
      <c r="F896" s="1">
        <v>41581</v>
      </c>
      <c r="G896" s="2">
        <v>0.54166666666666663</v>
      </c>
      <c r="H896" t="s">
        <v>953</v>
      </c>
      <c r="I896" t="s">
        <v>20</v>
      </c>
      <c r="J896" t="s">
        <v>20</v>
      </c>
      <c r="K896" t="s">
        <v>20</v>
      </c>
      <c r="L896" t="s">
        <v>20</v>
      </c>
      <c r="M896" t="s">
        <v>20</v>
      </c>
      <c r="N896" t="s">
        <v>20</v>
      </c>
      <c r="O896" t="s">
        <v>20</v>
      </c>
      <c r="P896" t="s">
        <v>20</v>
      </c>
      <c r="Q896" t="s">
        <v>20</v>
      </c>
      <c r="R896" t="s">
        <v>20</v>
      </c>
    </row>
    <row r="897" spans="1:18" x14ac:dyDescent="0.3">
      <c r="A897">
        <v>898</v>
      </c>
      <c r="B897">
        <v>2013</v>
      </c>
      <c r="C897">
        <v>18</v>
      </c>
      <c r="D897">
        <v>69</v>
      </c>
      <c r="E897" t="s">
        <v>79</v>
      </c>
      <c r="F897" s="1">
        <v>41595</v>
      </c>
      <c r="G897" s="2">
        <v>0.79166666666666663</v>
      </c>
      <c r="H897" t="s">
        <v>954</v>
      </c>
      <c r="I897" t="s">
        <v>20</v>
      </c>
      <c r="J897" t="s">
        <v>20</v>
      </c>
      <c r="K897" t="s">
        <v>20</v>
      </c>
      <c r="L897" t="s">
        <v>20</v>
      </c>
      <c r="M897" t="s">
        <v>20</v>
      </c>
      <c r="N897" t="s">
        <v>20</v>
      </c>
      <c r="O897" t="s">
        <v>20</v>
      </c>
      <c r="P897" t="s">
        <v>20</v>
      </c>
      <c r="Q897" t="s">
        <v>20</v>
      </c>
      <c r="R897" t="s">
        <v>20</v>
      </c>
    </row>
    <row r="898" spans="1:18" x14ac:dyDescent="0.3">
      <c r="A898">
        <v>899</v>
      </c>
      <c r="B898">
        <v>2013</v>
      </c>
      <c r="C898">
        <v>19</v>
      </c>
      <c r="D898">
        <v>18</v>
      </c>
      <c r="E898" t="s">
        <v>49</v>
      </c>
      <c r="F898" s="1">
        <v>41602</v>
      </c>
      <c r="G898" s="2">
        <v>0.66666666666666663</v>
      </c>
      <c r="H898" t="s">
        <v>955</v>
      </c>
      <c r="I898" t="s">
        <v>20</v>
      </c>
      <c r="J898" t="s">
        <v>20</v>
      </c>
      <c r="K898" t="s">
        <v>20</v>
      </c>
      <c r="L898" t="s">
        <v>20</v>
      </c>
      <c r="M898" t="s">
        <v>20</v>
      </c>
      <c r="N898" t="s">
        <v>20</v>
      </c>
      <c r="O898" t="s">
        <v>20</v>
      </c>
      <c r="P898" t="s">
        <v>20</v>
      </c>
      <c r="Q898" t="s">
        <v>20</v>
      </c>
      <c r="R898" t="s">
        <v>20</v>
      </c>
    </row>
    <row r="899" spans="1:18" x14ac:dyDescent="0.3">
      <c r="A899">
        <v>900</v>
      </c>
      <c r="B899">
        <v>2014</v>
      </c>
      <c r="C899">
        <v>1</v>
      </c>
      <c r="D899">
        <v>1</v>
      </c>
      <c r="E899" t="s">
        <v>18</v>
      </c>
      <c r="F899" s="1">
        <v>41714</v>
      </c>
      <c r="G899" s="2">
        <v>0.25</v>
      </c>
      <c r="H899" t="s">
        <v>956</v>
      </c>
      <c r="I899" t="s">
        <v>20</v>
      </c>
      <c r="J899" t="s">
        <v>20</v>
      </c>
      <c r="K899" t="s">
        <v>20</v>
      </c>
      <c r="L899" t="s">
        <v>20</v>
      </c>
      <c r="M899" t="s">
        <v>20</v>
      </c>
      <c r="N899" t="s">
        <v>20</v>
      </c>
      <c r="O899" t="s">
        <v>20</v>
      </c>
      <c r="P899" t="s">
        <v>20</v>
      </c>
      <c r="Q899" t="s">
        <v>20</v>
      </c>
      <c r="R899" t="s">
        <v>20</v>
      </c>
    </row>
    <row r="900" spans="1:18" x14ac:dyDescent="0.3">
      <c r="A900">
        <v>901</v>
      </c>
      <c r="B900">
        <v>2014</v>
      </c>
      <c r="C900">
        <v>2</v>
      </c>
      <c r="D900">
        <v>2</v>
      </c>
      <c r="E900" t="s">
        <v>21</v>
      </c>
      <c r="F900" s="1">
        <v>41728</v>
      </c>
      <c r="G900" s="2">
        <v>0.33333333333333331</v>
      </c>
      <c r="H900" t="s">
        <v>957</v>
      </c>
      <c r="I900" t="s">
        <v>20</v>
      </c>
      <c r="J900" t="s">
        <v>20</v>
      </c>
      <c r="K900" t="s">
        <v>20</v>
      </c>
      <c r="L900" t="s">
        <v>20</v>
      </c>
      <c r="M900" t="s">
        <v>20</v>
      </c>
      <c r="N900" t="s">
        <v>20</v>
      </c>
      <c r="O900" t="s">
        <v>20</v>
      </c>
      <c r="P900" t="s">
        <v>20</v>
      </c>
      <c r="Q900" t="s">
        <v>20</v>
      </c>
      <c r="R900" t="s">
        <v>20</v>
      </c>
    </row>
    <row r="901" spans="1:18" x14ac:dyDescent="0.3">
      <c r="A901">
        <v>902</v>
      </c>
      <c r="B901">
        <v>2014</v>
      </c>
      <c r="C901">
        <v>3</v>
      </c>
      <c r="D901">
        <v>3</v>
      </c>
      <c r="E901" t="s">
        <v>25</v>
      </c>
      <c r="F901" s="1">
        <v>41735</v>
      </c>
      <c r="G901" s="2">
        <v>0.625</v>
      </c>
      <c r="H901" t="s">
        <v>958</v>
      </c>
      <c r="I901" t="s">
        <v>20</v>
      </c>
      <c r="J901" t="s">
        <v>20</v>
      </c>
      <c r="K901" t="s">
        <v>20</v>
      </c>
      <c r="L901" t="s">
        <v>20</v>
      </c>
      <c r="M901" t="s">
        <v>20</v>
      </c>
      <c r="N901" t="s">
        <v>20</v>
      </c>
      <c r="O901" t="s">
        <v>20</v>
      </c>
      <c r="P901" t="s">
        <v>20</v>
      </c>
      <c r="Q901" t="s">
        <v>20</v>
      </c>
      <c r="R901" t="s">
        <v>20</v>
      </c>
    </row>
    <row r="902" spans="1:18" x14ac:dyDescent="0.3">
      <c r="A902">
        <v>903</v>
      </c>
      <c r="B902">
        <v>2014</v>
      </c>
      <c r="C902">
        <v>4</v>
      </c>
      <c r="D902">
        <v>17</v>
      </c>
      <c r="E902" t="s">
        <v>23</v>
      </c>
      <c r="F902" s="1">
        <v>41749</v>
      </c>
      <c r="G902" s="2">
        <v>0.29166666666666669</v>
      </c>
      <c r="H902" t="s">
        <v>959</v>
      </c>
      <c r="I902" t="s">
        <v>20</v>
      </c>
      <c r="J902" t="s">
        <v>20</v>
      </c>
      <c r="K902" t="s">
        <v>20</v>
      </c>
      <c r="L902" t="s">
        <v>20</v>
      </c>
      <c r="M902" t="s">
        <v>20</v>
      </c>
      <c r="N902" t="s">
        <v>20</v>
      </c>
      <c r="O902" t="s">
        <v>20</v>
      </c>
      <c r="P902" t="s">
        <v>20</v>
      </c>
      <c r="Q902" t="s">
        <v>20</v>
      </c>
      <c r="R902" t="s">
        <v>20</v>
      </c>
    </row>
    <row r="903" spans="1:18" x14ac:dyDescent="0.3">
      <c r="A903">
        <v>904</v>
      </c>
      <c r="B903">
        <v>2014</v>
      </c>
      <c r="C903">
        <v>5</v>
      </c>
      <c r="D903">
        <v>4</v>
      </c>
      <c r="E903" t="s">
        <v>27</v>
      </c>
      <c r="F903" s="1">
        <v>41770</v>
      </c>
      <c r="G903" s="2">
        <v>0.5</v>
      </c>
      <c r="H903" t="s">
        <v>960</v>
      </c>
      <c r="I903" t="s">
        <v>20</v>
      </c>
      <c r="J903" t="s">
        <v>20</v>
      </c>
      <c r="K903" t="s">
        <v>20</v>
      </c>
      <c r="L903" t="s">
        <v>20</v>
      </c>
      <c r="M903" t="s">
        <v>20</v>
      </c>
      <c r="N903" t="s">
        <v>20</v>
      </c>
      <c r="O903" t="s">
        <v>20</v>
      </c>
      <c r="P903" t="s">
        <v>20</v>
      </c>
      <c r="Q903" t="s">
        <v>20</v>
      </c>
      <c r="R903" t="s">
        <v>20</v>
      </c>
    </row>
    <row r="904" spans="1:18" x14ac:dyDescent="0.3">
      <c r="A904">
        <v>905</v>
      </c>
      <c r="B904">
        <v>2014</v>
      </c>
      <c r="C904">
        <v>6</v>
      </c>
      <c r="D904">
        <v>6</v>
      </c>
      <c r="E904" t="s">
        <v>29</v>
      </c>
      <c r="F904" s="1">
        <v>41784</v>
      </c>
      <c r="G904" s="2">
        <v>0.5</v>
      </c>
      <c r="H904" t="s">
        <v>961</v>
      </c>
      <c r="I904" t="s">
        <v>20</v>
      </c>
      <c r="J904" t="s">
        <v>20</v>
      </c>
      <c r="K904" t="s">
        <v>20</v>
      </c>
      <c r="L904" t="s">
        <v>20</v>
      </c>
      <c r="M904" t="s">
        <v>20</v>
      </c>
      <c r="N904" t="s">
        <v>20</v>
      </c>
      <c r="O904" t="s">
        <v>20</v>
      </c>
      <c r="P904" t="s">
        <v>20</v>
      </c>
      <c r="Q904" t="s">
        <v>20</v>
      </c>
      <c r="R904" t="s">
        <v>20</v>
      </c>
    </row>
    <row r="905" spans="1:18" x14ac:dyDescent="0.3">
      <c r="A905">
        <v>906</v>
      </c>
      <c r="B905">
        <v>2014</v>
      </c>
      <c r="C905">
        <v>7</v>
      </c>
      <c r="D905">
        <v>7</v>
      </c>
      <c r="E905" t="s">
        <v>59</v>
      </c>
      <c r="F905" s="1">
        <v>41798</v>
      </c>
      <c r="G905" s="2">
        <v>0.75</v>
      </c>
      <c r="H905" t="s">
        <v>962</v>
      </c>
      <c r="I905" t="s">
        <v>20</v>
      </c>
      <c r="J905" t="s">
        <v>20</v>
      </c>
      <c r="K905" t="s">
        <v>20</v>
      </c>
      <c r="L905" t="s">
        <v>20</v>
      </c>
      <c r="M905" t="s">
        <v>20</v>
      </c>
      <c r="N905" t="s">
        <v>20</v>
      </c>
      <c r="O905" t="s">
        <v>20</v>
      </c>
      <c r="P905" t="s">
        <v>20</v>
      </c>
      <c r="Q905" t="s">
        <v>20</v>
      </c>
      <c r="R905" t="s">
        <v>20</v>
      </c>
    </row>
    <row r="906" spans="1:18" x14ac:dyDescent="0.3">
      <c r="A906">
        <v>907</v>
      </c>
      <c r="B906">
        <v>2014</v>
      </c>
      <c r="C906">
        <v>8</v>
      </c>
      <c r="D906">
        <v>70</v>
      </c>
      <c r="E906" t="s">
        <v>152</v>
      </c>
      <c r="F906" s="1">
        <v>41812</v>
      </c>
      <c r="G906" s="2">
        <v>0.5</v>
      </c>
      <c r="H906" t="s">
        <v>963</v>
      </c>
      <c r="I906" t="s">
        <v>20</v>
      </c>
      <c r="J906" t="s">
        <v>20</v>
      </c>
      <c r="K906" t="s">
        <v>20</v>
      </c>
      <c r="L906" t="s">
        <v>20</v>
      </c>
      <c r="M906" t="s">
        <v>20</v>
      </c>
      <c r="N906" t="s">
        <v>20</v>
      </c>
      <c r="O906" t="s">
        <v>20</v>
      </c>
      <c r="P906" t="s">
        <v>20</v>
      </c>
      <c r="Q906" t="s">
        <v>20</v>
      </c>
      <c r="R906" t="s">
        <v>20</v>
      </c>
    </row>
    <row r="907" spans="1:18" x14ac:dyDescent="0.3">
      <c r="A907">
        <v>908</v>
      </c>
      <c r="B907">
        <v>2014</v>
      </c>
      <c r="C907">
        <v>9</v>
      </c>
      <c r="D907">
        <v>9</v>
      </c>
      <c r="E907" t="s">
        <v>33</v>
      </c>
      <c r="F907" s="1">
        <v>41826</v>
      </c>
      <c r="G907" s="2">
        <v>0.5</v>
      </c>
      <c r="H907" t="s">
        <v>964</v>
      </c>
      <c r="I907" t="s">
        <v>20</v>
      </c>
      <c r="J907" t="s">
        <v>20</v>
      </c>
      <c r="K907" t="s">
        <v>20</v>
      </c>
      <c r="L907" t="s">
        <v>20</v>
      </c>
      <c r="M907" t="s">
        <v>20</v>
      </c>
      <c r="N907" t="s">
        <v>20</v>
      </c>
      <c r="O907" t="s">
        <v>20</v>
      </c>
      <c r="P907" t="s">
        <v>20</v>
      </c>
      <c r="Q907" t="s">
        <v>20</v>
      </c>
      <c r="R907" t="s">
        <v>20</v>
      </c>
    </row>
    <row r="908" spans="1:18" x14ac:dyDescent="0.3">
      <c r="A908">
        <v>909</v>
      </c>
      <c r="B908">
        <v>2014</v>
      </c>
      <c r="C908">
        <v>10</v>
      </c>
      <c r="D908">
        <v>10</v>
      </c>
      <c r="E908" t="s">
        <v>35</v>
      </c>
      <c r="F908" s="1">
        <v>41840</v>
      </c>
      <c r="G908" s="2">
        <v>0.5</v>
      </c>
      <c r="H908" t="s">
        <v>965</v>
      </c>
      <c r="I908" t="s">
        <v>20</v>
      </c>
      <c r="J908" t="s">
        <v>20</v>
      </c>
      <c r="K908" t="s">
        <v>20</v>
      </c>
      <c r="L908" t="s">
        <v>20</v>
      </c>
      <c r="M908" t="s">
        <v>20</v>
      </c>
      <c r="N908" t="s">
        <v>20</v>
      </c>
      <c r="O908" t="s">
        <v>20</v>
      </c>
      <c r="P908" t="s">
        <v>20</v>
      </c>
      <c r="Q908" t="s">
        <v>20</v>
      </c>
      <c r="R908" t="s">
        <v>20</v>
      </c>
    </row>
    <row r="909" spans="1:18" x14ac:dyDescent="0.3">
      <c r="A909">
        <v>910</v>
      </c>
      <c r="B909">
        <v>2014</v>
      </c>
      <c r="C909">
        <v>11</v>
      </c>
      <c r="D909">
        <v>11</v>
      </c>
      <c r="E909" t="s">
        <v>37</v>
      </c>
      <c r="F909" s="1">
        <v>41847</v>
      </c>
      <c r="G909" s="2">
        <v>0.5</v>
      </c>
      <c r="H909" t="s">
        <v>966</v>
      </c>
      <c r="I909" t="s">
        <v>20</v>
      </c>
      <c r="J909" t="s">
        <v>20</v>
      </c>
      <c r="K909" t="s">
        <v>20</v>
      </c>
      <c r="L909" t="s">
        <v>20</v>
      </c>
      <c r="M909" t="s">
        <v>20</v>
      </c>
      <c r="N909" t="s">
        <v>20</v>
      </c>
      <c r="O909" t="s">
        <v>20</v>
      </c>
      <c r="P909" t="s">
        <v>20</v>
      </c>
      <c r="Q909" t="s">
        <v>20</v>
      </c>
      <c r="R909" t="s">
        <v>20</v>
      </c>
    </row>
    <row r="910" spans="1:18" x14ac:dyDescent="0.3">
      <c r="A910">
        <v>911</v>
      </c>
      <c r="B910">
        <v>2014</v>
      </c>
      <c r="C910">
        <v>12</v>
      </c>
      <c r="D910">
        <v>13</v>
      </c>
      <c r="E910" t="s">
        <v>41</v>
      </c>
      <c r="F910" s="1">
        <v>41875</v>
      </c>
      <c r="G910" s="2">
        <v>0.5</v>
      </c>
      <c r="H910" t="s">
        <v>967</v>
      </c>
      <c r="I910" t="s">
        <v>20</v>
      </c>
      <c r="J910" t="s">
        <v>20</v>
      </c>
      <c r="K910" t="s">
        <v>20</v>
      </c>
      <c r="L910" t="s">
        <v>20</v>
      </c>
      <c r="M910" t="s">
        <v>20</v>
      </c>
      <c r="N910" t="s">
        <v>20</v>
      </c>
      <c r="O910" t="s">
        <v>20</v>
      </c>
      <c r="P910" t="s">
        <v>20</v>
      </c>
      <c r="Q910" t="s">
        <v>20</v>
      </c>
      <c r="R910" t="s">
        <v>20</v>
      </c>
    </row>
    <row r="911" spans="1:18" x14ac:dyDescent="0.3">
      <c r="A911">
        <v>912</v>
      </c>
      <c r="B911">
        <v>2014</v>
      </c>
      <c r="C911">
        <v>13</v>
      </c>
      <c r="D911">
        <v>14</v>
      </c>
      <c r="E911" t="s">
        <v>43</v>
      </c>
      <c r="F911" s="1">
        <v>41889</v>
      </c>
      <c r="G911" s="2">
        <v>0.5</v>
      </c>
      <c r="H911" t="s">
        <v>968</v>
      </c>
      <c r="I911" t="s">
        <v>20</v>
      </c>
      <c r="J911" t="s">
        <v>20</v>
      </c>
      <c r="K911" t="s">
        <v>20</v>
      </c>
      <c r="L911" t="s">
        <v>20</v>
      </c>
      <c r="M911" t="s">
        <v>20</v>
      </c>
      <c r="N911" t="s">
        <v>20</v>
      </c>
      <c r="O911" t="s">
        <v>20</v>
      </c>
      <c r="P911" t="s">
        <v>20</v>
      </c>
      <c r="Q911" t="s">
        <v>20</v>
      </c>
      <c r="R911" t="s">
        <v>20</v>
      </c>
    </row>
    <row r="912" spans="1:18" x14ac:dyDescent="0.3">
      <c r="A912">
        <v>913</v>
      </c>
      <c r="B912">
        <v>2014</v>
      </c>
      <c r="C912">
        <v>14</v>
      </c>
      <c r="D912">
        <v>15</v>
      </c>
      <c r="E912" t="s">
        <v>45</v>
      </c>
      <c r="F912" s="1">
        <v>41903</v>
      </c>
      <c r="G912" s="2">
        <v>0.5</v>
      </c>
      <c r="H912" t="s">
        <v>969</v>
      </c>
      <c r="I912" t="s">
        <v>20</v>
      </c>
      <c r="J912" t="s">
        <v>20</v>
      </c>
      <c r="K912" t="s">
        <v>20</v>
      </c>
      <c r="L912" t="s">
        <v>20</v>
      </c>
      <c r="M912" t="s">
        <v>20</v>
      </c>
      <c r="N912" t="s">
        <v>20</v>
      </c>
      <c r="O912" t="s">
        <v>20</v>
      </c>
      <c r="P912" t="s">
        <v>20</v>
      </c>
      <c r="Q912" t="s">
        <v>20</v>
      </c>
      <c r="R912" t="s">
        <v>20</v>
      </c>
    </row>
    <row r="913" spans="1:18" x14ac:dyDescent="0.3">
      <c r="A913">
        <v>914</v>
      </c>
      <c r="B913">
        <v>2014</v>
      </c>
      <c r="C913">
        <v>15</v>
      </c>
      <c r="D913">
        <v>22</v>
      </c>
      <c r="E913" t="s">
        <v>47</v>
      </c>
      <c r="F913" s="1">
        <v>41917</v>
      </c>
      <c r="G913" s="2">
        <v>0.25</v>
      </c>
      <c r="H913" t="s">
        <v>970</v>
      </c>
      <c r="I913" t="s">
        <v>20</v>
      </c>
      <c r="J913" t="s">
        <v>20</v>
      </c>
      <c r="K913" t="s">
        <v>20</v>
      </c>
      <c r="L913" t="s">
        <v>20</v>
      </c>
      <c r="M913" t="s">
        <v>20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x14ac:dyDescent="0.3">
      <c r="A914">
        <v>915</v>
      </c>
      <c r="B914">
        <v>2014</v>
      </c>
      <c r="C914">
        <v>16</v>
      </c>
      <c r="D914">
        <v>71</v>
      </c>
      <c r="E914" t="s">
        <v>971</v>
      </c>
      <c r="F914" s="1">
        <v>41924</v>
      </c>
      <c r="G914" s="2">
        <v>0.45833333333333331</v>
      </c>
      <c r="H914" t="s">
        <v>972</v>
      </c>
      <c r="I914" t="s">
        <v>20</v>
      </c>
      <c r="J914" t="s">
        <v>20</v>
      </c>
      <c r="K914" t="s">
        <v>20</v>
      </c>
      <c r="L914" t="s">
        <v>20</v>
      </c>
      <c r="M914" t="s">
        <v>20</v>
      </c>
      <c r="N914" t="s">
        <v>20</v>
      </c>
      <c r="O914" t="s">
        <v>20</v>
      </c>
      <c r="P914" t="s">
        <v>20</v>
      </c>
      <c r="Q914" t="s">
        <v>20</v>
      </c>
      <c r="R914" t="s">
        <v>20</v>
      </c>
    </row>
    <row r="915" spans="1:18" x14ac:dyDescent="0.3">
      <c r="A915">
        <v>916</v>
      </c>
      <c r="B915">
        <v>2014</v>
      </c>
      <c r="C915">
        <v>17</v>
      </c>
      <c r="D915">
        <v>69</v>
      </c>
      <c r="E915" t="s">
        <v>79</v>
      </c>
      <c r="F915" s="1">
        <v>41945</v>
      </c>
      <c r="G915" s="2">
        <v>0.83333333333333337</v>
      </c>
      <c r="H915" t="s">
        <v>973</v>
      </c>
      <c r="I915" t="s">
        <v>20</v>
      </c>
      <c r="J915" t="s">
        <v>20</v>
      </c>
      <c r="K915" t="s">
        <v>20</v>
      </c>
      <c r="L915" t="s">
        <v>20</v>
      </c>
      <c r="M915" t="s">
        <v>20</v>
      </c>
      <c r="N915" t="s">
        <v>20</v>
      </c>
      <c r="O915" t="s">
        <v>20</v>
      </c>
      <c r="P915" t="s">
        <v>20</v>
      </c>
      <c r="Q915" t="s">
        <v>20</v>
      </c>
      <c r="R915" t="s">
        <v>20</v>
      </c>
    </row>
    <row r="916" spans="1:18" x14ac:dyDescent="0.3">
      <c r="A916">
        <v>917</v>
      </c>
      <c r="B916">
        <v>2014</v>
      </c>
      <c r="C916">
        <v>18</v>
      </c>
      <c r="D916">
        <v>18</v>
      </c>
      <c r="E916" t="s">
        <v>49</v>
      </c>
      <c r="F916" s="1">
        <v>41952</v>
      </c>
      <c r="G916" s="2">
        <v>0.66666666666666663</v>
      </c>
      <c r="H916" t="s">
        <v>974</v>
      </c>
      <c r="I916" t="s">
        <v>20</v>
      </c>
      <c r="J916" t="s">
        <v>20</v>
      </c>
      <c r="K916" t="s">
        <v>20</v>
      </c>
      <c r="L916" t="s">
        <v>20</v>
      </c>
      <c r="M916" t="s">
        <v>20</v>
      </c>
      <c r="N916" t="s">
        <v>20</v>
      </c>
      <c r="O916" t="s">
        <v>20</v>
      </c>
      <c r="P916" t="s">
        <v>20</v>
      </c>
      <c r="Q916" t="s">
        <v>20</v>
      </c>
      <c r="R916" t="s">
        <v>20</v>
      </c>
    </row>
    <row r="917" spans="1:18" x14ac:dyDescent="0.3">
      <c r="A917">
        <v>918</v>
      </c>
      <c r="B917">
        <v>2014</v>
      </c>
      <c r="C917">
        <v>19</v>
      </c>
      <c r="D917">
        <v>24</v>
      </c>
      <c r="E917" t="s">
        <v>51</v>
      </c>
      <c r="F917" s="1">
        <v>41966</v>
      </c>
      <c r="G917" s="2">
        <v>0.54166666666666663</v>
      </c>
      <c r="H917" t="s">
        <v>975</v>
      </c>
      <c r="I917" t="s">
        <v>20</v>
      </c>
      <c r="J917" t="s">
        <v>20</v>
      </c>
      <c r="K917" t="s">
        <v>20</v>
      </c>
      <c r="L917" t="s">
        <v>20</v>
      </c>
      <c r="M917" t="s">
        <v>20</v>
      </c>
      <c r="N917" t="s">
        <v>20</v>
      </c>
      <c r="O917" t="s">
        <v>20</v>
      </c>
      <c r="P917" t="s">
        <v>20</v>
      </c>
      <c r="Q917" t="s">
        <v>20</v>
      </c>
      <c r="R917" t="s">
        <v>20</v>
      </c>
    </row>
    <row r="918" spans="1:18" x14ac:dyDescent="0.3">
      <c r="A918">
        <v>931</v>
      </c>
      <c r="B918">
        <v>2015</v>
      </c>
      <c r="C918">
        <v>6</v>
      </c>
      <c r="D918">
        <v>6</v>
      </c>
      <c r="E918" t="s">
        <v>29</v>
      </c>
      <c r="F918" s="1">
        <v>42148</v>
      </c>
      <c r="G918" s="2">
        <v>0.5</v>
      </c>
      <c r="H918" t="s">
        <v>976</v>
      </c>
      <c r="I918" t="s">
        <v>20</v>
      </c>
      <c r="J918" t="s">
        <v>20</v>
      </c>
      <c r="K918" t="s">
        <v>20</v>
      </c>
      <c r="L918" t="s">
        <v>20</v>
      </c>
      <c r="M918" t="s">
        <v>20</v>
      </c>
      <c r="N918" t="s">
        <v>20</v>
      </c>
      <c r="O918" t="s">
        <v>20</v>
      </c>
      <c r="P918" t="s">
        <v>20</v>
      </c>
      <c r="Q918" t="s">
        <v>20</v>
      </c>
      <c r="R918" t="s">
        <v>20</v>
      </c>
    </row>
    <row r="919" spans="1:18" x14ac:dyDescent="0.3">
      <c r="A919">
        <v>932</v>
      </c>
      <c r="B919">
        <v>2015</v>
      </c>
      <c r="C919">
        <v>7</v>
      </c>
      <c r="D919">
        <v>7</v>
      </c>
      <c r="E919" t="s">
        <v>59</v>
      </c>
      <c r="F919" s="1">
        <v>42162</v>
      </c>
      <c r="G919" s="2">
        <v>0.75</v>
      </c>
      <c r="H919" t="s">
        <v>977</v>
      </c>
      <c r="I919" t="s">
        <v>20</v>
      </c>
      <c r="J919" t="s">
        <v>20</v>
      </c>
      <c r="K919" t="s">
        <v>20</v>
      </c>
      <c r="L919" t="s">
        <v>20</v>
      </c>
      <c r="M919" t="s">
        <v>20</v>
      </c>
      <c r="N919" t="s">
        <v>20</v>
      </c>
      <c r="O919" t="s">
        <v>20</v>
      </c>
      <c r="P919" t="s">
        <v>20</v>
      </c>
      <c r="Q919" t="s">
        <v>20</v>
      </c>
      <c r="R919" t="s">
        <v>20</v>
      </c>
    </row>
    <row r="920" spans="1:18" x14ac:dyDescent="0.3">
      <c r="A920">
        <v>929</v>
      </c>
      <c r="B920">
        <v>2015</v>
      </c>
      <c r="C920">
        <v>4</v>
      </c>
      <c r="D920">
        <v>3</v>
      </c>
      <c r="E920" t="s">
        <v>25</v>
      </c>
      <c r="F920" s="1">
        <v>42113</v>
      </c>
      <c r="G920" s="2">
        <v>0.625</v>
      </c>
      <c r="H920" t="s">
        <v>978</v>
      </c>
      <c r="I920" t="s">
        <v>20</v>
      </c>
      <c r="J920" t="s">
        <v>20</v>
      </c>
      <c r="K920" t="s">
        <v>20</v>
      </c>
      <c r="L920" t="s">
        <v>20</v>
      </c>
      <c r="M920" t="s">
        <v>20</v>
      </c>
      <c r="N920" t="s">
        <v>20</v>
      </c>
      <c r="O920" t="s">
        <v>20</v>
      </c>
      <c r="P920" t="s">
        <v>20</v>
      </c>
      <c r="Q920" t="s">
        <v>20</v>
      </c>
      <c r="R920" t="s">
        <v>20</v>
      </c>
    </row>
    <row r="921" spans="1:18" x14ac:dyDescent="0.3">
      <c r="A921">
        <v>930</v>
      </c>
      <c r="B921">
        <v>2015</v>
      </c>
      <c r="C921">
        <v>5</v>
      </c>
      <c r="D921">
        <v>4</v>
      </c>
      <c r="E921" t="s">
        <v>27</v>
      </c>
      <c r="F921" s="1">
        <v>42134</v>
      </c>
      <c r="G921" s="2">
        <v>0.5</v>
      </c>
      <c r="H921" t="s">
        <v>979</v>
      </c>
      <c r="I921" t="s">
        <v>20</v>
      </c>
      <c r="J921" t="s">
        <v>20</v>
      </c>
      <c r="K921" t="s">
        <v>20</v>
      </c>
      <c r="L921" t="s">
        <v>20</v>
      </c>
      <c r="M921" t="s">
        <v>20</v>
      </c>
      <c r="N921" t="s">
        <v>20</v>
      </c>
      <c r="O921" t="s">
        <v>20</v>
      </c>
      <c r="P921" t="s">
        <v>20</v>
      </c>
      <c r="Q921" t="s">
        <v>20</v>
      </c>
      <c r="R921" t="s">
        <v>20</v>
      </c>
    </row>
    <row r="922" spans="1:18" x14ac:dyDescent="0.3">
      <c r="A922">
        <v>928</v>
      </c>
      <c r="B922">
        <v>2015</v>
      </c>
      <c r="C922">
        <v>3</v>
      </c>
      <c r="D922">
        <v>17</v>
      </c>
      <c r="E922" t="s">
        <v>23</v>
      </c>
      <c r="F922" s="1">
        <v>42106</v>
      </c>
      <c r="G922" s="2">
        <v>0.25</v>
      </c>
      <c r="H922" t="s">
        <v>980</v>
      </c>
      <c r="I922" t="s">
        <v>20</v>
      </c>
      <c r="J922" t="s">
        <v>20</v>
      </c>
      <c r="K922" t="s">
        <v>20</v>
      </c>
      <c r="L922" t="s">
        <v>20</v>
      </c>
      <c r="M922" t="s">
        <v>20</v>
      </c>
      <c r="N922" t="s">
        <v>20</v>
      </c>
      <c r="O922" t="s">
        <v>20</v>
      </c>
      <c r="P922" t="s">
        <v>20</v>
      </c>
      <c r="Q922" t="s">
        <v>20</v>
      </c>
      <c r="R922" t="s">
        <v>20</v>
      </c>
    </row>
    <row r="923" spans="1:18" x14ac:dyDescent="0.3">
      <c r="A923">
        <v>926</v>
      </c>
      <c r="B923">
        <v>2015</v>
      </c>
      <c r="C923">
        <v>1</v>
      </c>
      <c r="D923">
        <v>1</v>
      </c>
      <c r="E923" t="s">
        <v>18</v>
      </c>
      <c r="F923" s="1">
        <v>42078</v>
      </c>
      <c r="G923" s="2">
        <v>0.20833333333333334</v>
      </c>
      <c r="H923" t="s">
        <v>981</v>
      </c>
      <c r="I923" t="s">
        <v>20</v>
      </c>
      <c r="J923" t="s">
        <v>20</v>
      </c>
      <c r="K923" t="s">
        <v>20</v>
      </c>
      <c r="L923" t="s">
        <v>20</v>
      </c>
      <c r="M923" t="s">
        <v>20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</row>
    <row r="924" spans="1:18" x14ac:dyDescent="0.3">
      <c r="A924">
        <v>927</v>
      </c>
      <c r="B924">
        <v>2015</v>
      </c>
      <c r="C924">
        <v>2</v>
      </c>
      <c r="D924">
        <v>2</v>
      </c>
      <c r="E924" t="s">
        <v>21</v>
      </c>
      <c r="F924" s="1">
        <v>42092</v>
      </c>
      <c r="G924" s="2">
        <v>0.29166666666666669</v>
      </c>
      <c r="H924" t="s">
        <v>982</v>
      </c>
      <c r="I924" t="s">
        <v>20</v>
      </c>
      <c r="J924" t="s">
        <v>20</v>
      </c>
      <c r="K924" t="s">
        <v>20</v>
      </c>
      <c r="L924" t="s">
        <v>20</v>
      </c>
      <c r="M924" t="s">
        <v>20</v>
      </c>
      <c r="N924" t="s">
        <v>20</v>
      </c>
      <c r="O924" t="s">
        <v>20</v>
      </c>
      <c r="P924" t="s">
        <v>20</v>
      </c>
      <c r="Q924" t="s">
        <v>20</v>
      </c>
      <c r="R924" t="s">
        <v>20</v>
      </c>
    </row>
    <row r="925" spans="1:18" x14ac:dyDescent="0.3">
      <c r="A925">
        <v>933</v>
      </c>
      <c r="B925">
        <v>2015</v>
      </c>
      <c r="C925">
        <v>8</v>
      </c>
      <c r="D925">
        <v>70</v>
      </c>
      <c r="E925" t="s">
        <v>152</v>
      </c>
      <c r="F925" s="1">
        <v>42176</v>
      </c>
      <c r="G925" s="2">
        <v>0.5</v>
      </c>
      <c r="H925" t="s">
        <v>983</v>
      </c>
      <c r="I925" t="s">
        <v>20</v>
      </c>
      <c r="J925" t="s">
        <v>20</v>
      </c>
      <c r="K925" t="s">
        <v>20</v>
      </c>
      <c r="L925" t="s">
        <v>20</v>
      </c>
      <c r="M925" t="s">
        <v>20</v>
      </c>
      <c r="N925" t="s">
        <v>20</v>
      </c>
      <c r="O925" t="s">
        <v>20</v>
      </c>
      <c r="P925" t="s">
        <v>20</v>
      </c>
      <c r="Q925" t="s">
        <v>20</v>
      </c>
      <c r="R925" t="s">
        <v>20</v>
      </c>
    </row>
    <row r="926" spans="1:18" x14ac:dyDescent="0.3">
      <c r="A926">
        <v>934</v>
      </c>
      <c r="B926">
        <v>2015</v>
      </c>
      <c r="C926">
        <v>9</v>
      </c>
      <c r="D926">
        <v>9</v>
      </c>
      <c r="E926" t="s">
        <v>33</v>
      </c>
      <c r="F926" s="1">
        <v>42190</v>
      </c>
      <c r="G926" s="2">
        <v>0.5</v>
      </c>
      <c r="H926" t="s">
        <v>984</v>
      </c>
      <c r="I926" t="s">
        <v>20</v>
      </c>
      <c r="J926" t="s">
        <v>20</v>
      </c>
      <c r="K926" t="s">
        <v>20</v>
      </c>
      <c r="L926" t="s">
        <v>20</v>
      </c>
      <c r="M926" t="s">
        <v>20</v>
      </c>
      <c r="N926" t="s">
        <v>20</v>
      </c>
      <c r="O926" t="s">
        <v>20</v>
      </c>
      <c r="P926" t="s">
        <v>20</v>
      </c>
      <c r="Q926" t="s">
        <v>20</v>
      </c>
      <c r="R926" t="s">
        <v>20</v>
      </c>
    </row>
    <row r="927" spans="1:18" x14ac:dyDescent="0.3">
      <c r="A927">
        <v>936</v>
      </c>
      <c r="B927">
        <v>2015</v>
      </c>
      <c r="C927">
        <v>10</v>
      </c>
      <c r="D927">
        <v>11</v>
      </c>
      <c r="E927" t="s">
        <v>37</v>
      </c>
      <c r="F927" s="1">
        <v>42211</v>
      </c>
      <c r="G927" s="2">
        <v>0.5</v>
      </c>
      <c r="H927" t="s">
        <v>985</v>
      </c>
      <c r="I927" t="s">
        <v>20</v>
      </c>
      <c r="J927" t="s">
        <v>20</v>
      </c>
      <c r="K927" t="s">
        <v>20</v>
      </c>
      <c r="L927" t="s">
        <v>20</v>
      </c>
      <c r="M927" t="s">
        <v>20</v>
      </c>
      <c r="N927" t="s">
        <v>20</v>
      </c>
      <c r="O927" t="s">
        <v>20</v>
      </c>
      <c r="P927" t="s">
        <v>20</v>
      </c>
      <c r="Q927" t="s">
        <v>20</v>
      </c>
      <c r="R927" t="s">
        <v>20</v>
      </c>
    </row>
    <row r="928" spans="1:18" x14ac:dyDescent="0.3">
      <c r="A928">
        <v>937</v>
      </c>
      <c r="B928">
        <v>2015</v>
      </c>
      <c r="C928">
        <v>11</v>
      </c>
      <c r="D928">
        <v>13</v>
      </c>
      <c r="E928" t="s">
        <v>41</v>
      </c>
      <c r="F928" s="1">
        <v>42239</v>
      </c>
      <c r="G928" s="2">
        <v>0.5</v>
      </c>
      <c r="H928" t="s">
        <v>986</v>
      </c>
      <c r="I928" t="s">
        <v>20</v>
      </c>
      <c r="J928" t="s">
        <v>20</v>
      </c>
      <c r="K928" t="s">
        <v>20</v>
      </c>
      <c r="L928" t="s">
        <v>20</v>
      </c>
      <c r="M928" t="s">
        <v>20</v>
      </c>
      <c r="N928" t="s">
        <v>20</v>
      </c>
      <c r="O928" t="s">
        <v>20</v>
      </c>
      <c r="P928" t="s">
        <v>20</v>
      </c>
      <c r="Q928" t="s">
        <v>20</v>
      </c>
      <c r="R928" t="s">
        <v>20</v>
      </c>
    </row>
    <row r="929" spans="1:18" x14ac:dyDescent="0.3">
      <c r="A929">
        <v>938</v>
      </c>
      <c r="B929">
        <v>2015</v>
      </c>
      <c r="C929">
        <v>12</v>
      </c>
      <c r="D929">
        <v>14</v>
      </c>
      <c r="E929" t="s">
        <v>43</v>
      </c>
      <c r="F929" s="1">
        <v>42253</v>
      </c>
      <c r="G929" s="2">
        <v>0.5</v>
      </c>
      <c r="H929" t="s">
        <v>987</v>
      </c>
      <c r="I929" t="s">
        <v>20</v>
      </c>
      <c r="J929" t="s">
        <v>20</v>
      </c>
      <c r="K929" t="s">
        <v>20</v>
      </c>
      <c r="L929" t="s">
        <v>20</v>
      </c>
      <c r="M929" t="s">
        <v>20</v>
      </c>
      <c r="N929" t="s">
        <v>20</v>
      </c>
      <c r="O929" t="s">
        <v>20</v>
      </c>
      <c r="P929" t="s">
        <v>20</v>
      </c>
      <c r="Q929" t="s">
        <v>20</v>
      </c>
      <c r="R929" t="s">
        <v>20</v>
      </c>
    </row>
    <row r="930" spans="1:18" x14ac:dyDescent="0.3">
      <c r="A930">
        <v>939</v>
      </c>
      <c r="B930">
        <v>2015</v>
      </c>
      <c r="C930">
        <v>13</v>
      </c>
      <c r="D930">
        <v>15</v>
      </c>
      <c r="E930" t="s">
        <v>45</v>
      </c>
      <c r="F930" s="1">
        <v>42267</v>
      </c>
      <c r="G930" s="2">
        <v>0.5</v>
      </c>
      <c r="H930" t="s">
        <v>988</v>
      </c>
      <c r="I930" t="s">
        <v>20</v>
      </c>
      <c r="J930" t="s">
        <v>20</v>
      </c>
      <c r="K930" t="s">
        <v>20</v>
      </c>
      <c r="L930" t="s">
        <v>20</v>
      </c>
      <c r="M930" t="s">
        <v>20</v>
      </c>
      <c r="N930" t="s">
        <v>20</v>
      </c>
      <c r="O930" t="s">
        <v>20</v>
      </c>
      <c r="P930" t="s">
        <v>20</v>
      </c>
      <c r="Q930" t="s">
        <v>20</v>
      </c>
      <c r="R930" t="s">
        <v>20</v>
      </c>
    </row>
    <row r="931" spans="1:18" x14ac:dyDescent="0.3">
      <c r="A931">
        <v>940</v>
      </c>
      <c r="B931">
        <v>2015</v>
      </c>
      <c r="C931">
        <v>14</v>
      </c>
      <c r="D931">
        <v>22</v>
      </c>
      <c r="E931" t="s">
        <v>47</v>
      </c>
      <c r="F931" s="1">
        <v>42274</v>
      </c>
      <c r="G931" s="2">
        <v>0.20833333333333334</v>
      </c>
      <c r="H931" t="s">
        <v>989</v>
      </c>
      <c r="I931" t="s">
        <v>20</v>
      </c>
      <c r="J931" t="s">
        <v>20</v>
      </c>
      <c r="K931" t="s">
        <v>20</v>
      </c>
      <c r="L931" t="s">
        <v>20</v>
      </c>
      <c r="M931" t="s">
        <v>20</v>
      </c>
      <c r="N931" t="s">
        <v>20</v>
      </c>
      <c r="O931" t="s">
        <v>20</v>
      </c>
      <c r="P931" t="s">
        <v>20</v>
      </c>
      <c r="Q931" t="s">
        <v>20</v>
      </c>
      <c r="R931" t="s">
        <v>20</v>
      </c>
    </row>
    <row r="932" spans="1:18" x14ac:dyDescent="0.3">
      <c r="A932">
        <v>941</v>
      </c>
      <c r="B932">
        <v>2015</v>
      </c>
      <c r="C932">
        <v>15</v>
      </c>
      <c r="D932">
        <v>71</v>
      </c>
      <c r="E932" t="s">
        <v>971</v>
      </c>
      <c r="F932" s="1">
        <v>42288</v>
      </c>
      <c r="G932" s="2">
        <v>0.45833333333333331</v>
      </c>
      <c r="H932" t="s">
        <v>990</v>
      </c>
      <c r="I932" t="s">
        <v>20</v>
      </c>
      <c r="J932" t="s">
        <v>20</v>
      </c>
      <c r="K932" t="s">
        <v>20</v>
      </c>
      <c r="L932" t="s">
        <v>20</v>
      </c>
      <c r="M932" t="s">
        <v>20</v>
      </c>
      <c r="N932" t="s">
        <v>20</v>
      </c>
      <c r="O932" t="s">
        <v>20</v>
      </c>
      <c r="P932" t="s">
        <v>20</v>
      </c>
      <c r="Q932" t="s">
        <v>20</v>
      </c>
      <c r="R932" t="s">
        <v>20</v>
      </c>
    </row>
    <row r="933" spans="1:18" x14ac:dyDescent="0.3">
      <c r="A933">
        <v>942</v>
      </c>
      <c r="B933">
        <v>2015</v>
      </c>
      <c r="C933">
        <v>16</v>
      </c>
      <c r="D933">
        <v>69</v>
      </c>
      <c r="E933" t="s">
        <v>79</v>
      </c>
      <c r="F933" s="1">
        <v>42302</v>
      </c>
      <c r="G933" s="2">
        <v>0.79166666666666663</v>
      </c>
      <c r="H933" t="s">
        <v>991</v>
      </c>
      <c r="I933" t="s">
        <v>20</v>
      </c>
      <c r="J933" t="s">
        <v>20</v>
      </c>
      <c r="K933" t="s">
        <v>20</v>
      </c>
      <c r="L933" t="s">
        <v>20</v>
      </c>
      <c r="M933" t="s">
        <v>20</v>
      </c>
      <c r="N933" t="s">
        <v>20</v>
      </c>
      <c r="O933" t="s">
        <v>20</v>
      </c>
      <c r="P933" t="s">
        <v>20</v>
      </c>
      <c r="Q933" t="s">
        <v>20</v>
      </c>
      <c r="R933" t="s">
        <v>20</v>
      </c>
    </row>
    <row r="934" spans="1:18" x14ac:dyDescent="0.3">
      <c r="A934">
        <v>943</v>
      </c>
      <c r="B934">
        <v>2015</v>
      </c>
      <c r="C934">
        <v>17</v>
      </c>
      <c r="D934">
        <v>32</v>
      </c>
      <c r="E934" t="s">
        <v>335</v>
      </c>
      <c r="F934" s="1">
        <v>42309</v>
      </c>
      <c r="G934" s="2">
        <v>0.79166666666666663</v>
      </c>
      <c r="H934" t="s">
        <v>992</v>
      </c>
      <c r="I934" t="s">
        <v>20</v>
      </c>
      <c r="J934" t="s">
        <v>20</v>
      </c>
      <c r="K934" t="s">
        <v>20</v>
      </c>
      <c r="L934" t="s">
        <v>20</v>
      </c>
      <c r="M934" t="s">
        <v>20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3">
      <c r="A935">
        <v>944</v>
      </c>
      <c r="B935">
        <v>2015</v>
      </c>
      <c r="C935">
        <v>18</v>
      </c>
      <c r="D935">
        <v>18</v>
      </c>
      <c r="E935" t="s">
        <v>49</v>
      </c>
      <c r="F935" s="1">
        <v>42323</v>
      </c>
      <c r="G935" s="2">
        <v>0.66666666666666663</v>
      </c>
      <c r="H935" t="s">
        <v>993</v>
      </c>
      <c r="I935" t="s">
        <v>20</v>
      </c>
      <c r="J935" t="s">
        <v>20</v>
      </c>
      <c r="K935" t="s">
        <v>20</v>
      </c>
      <c r="L935" t="s">
        <v>20</v>
      </c>
      <c r="M935" t="s">
        <v>20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x14ac:dyDescent="0.3">
      <c r="A936">
        <v>945</v>
      </c>
      <c r="B936">
        <v>2015</v>
      </c>
      <c r="C936">
        <v>19</v>
      </c>
      <c r="D936">
        <v>24</v>
      </c>
      <c r="E936" t="s">
        <v>51</v>
      </c>
      <c r="F936" s="1">
        <v>42337</v>
      </c>
      <c r="G936" s="2">
        <v>0.54166666666666663</v>
      </c>
      <c r="H936" t="s">
        <v>994</v>
      </c>
      <c r="I936" t="s">
        <v>20</v>
      </c>
      <c r="J936" t="s">
        <v>20</v>
      </c>
      <c r="K936" t="s">
        <v>20</v>
      </c>
      <c r="L936" t="s">
        <v>20</v>
      </c>
      <c r="M936" t="s">
        <v>20</v>
      </c>
      <c r="N936" t="s">
        <v>20</v>
      </c>
      <c r="O936" t="s">
        <v>20</v>
      </c>
      <c r="P936" t="s">
        <v>20</v>
      </c>
      <c r="Q936" t="s">
        <v>20</v>
      </c>
      <c r="R936" t="s">
        <v>20</v>
      </c>
    </row>
    <row r="937" spans="1:18" x14ac:dyDescent="0.3">
      <c r="A937">
        <v>948</v>
      </c>
      <c r="B937">
        <v>2016</v>
      </c>
      <c r="C937">
        <v>1</v>
      </c>
      <c r="D937">
        <v>1</v>
      </c>
      <c r="E937" t="s">
        <v>18</v>
      </c>
      <c r="F937" s="1">
        <v>42449</v>
      </c>
      <c r="G937" s="2">
        <v>0.20833333333333334</v>
      </c>
      <c r="H937" t="s">
        <v>995</v>
      </c>
      <c r="I937" t="s">
        <v>20</v>
      </c>
      <c r="J937" t="s">
        <v>20</v>
      </c>
      <c r="K937" t="s">
        <v>20</v>
      </c>
      <c r="L937" t="s">
        <v>20</v>
      </c>
      <c r="M937" t="s">
        <v>20</v>
      </c>
      <c r="N937" t="s">
        <v>20</v>
      </c>
      <c r="O937" t="s">
        <v>20</v>
      </c>
      <c r="P937" t="s">
        <v>20</v>
      </c>
      <c r="Q937" t="s">
        <v>20</v>
      </c>
      <c r="R937" t="s">
        <v>20</v>
      </c>
    </row>
    <row r="938" spans="1:18" x14ac:dyDescent="0.3">
      <c r="A938">
        <v>949</v>
      </c>
      <c r="B938">
        <v>2016</v>
      </c>
      <c r="C938">
        <v>2</v>
      </c>
      <c r="D938">
        <v>3</v>
      </c>
      <c r="E938" t="s">
        <v>25</v>
      </c>
      <c r="F938" s="1">
        <v>42463</v>
      </c>
      <c r="G938" s="2">
        <v>0.625</v>
      </c>
      <c r="H938" t="s">
        <v>996</v>
      </c>
      <c r="I938" t="s">
        <v>20</v>
      </c>
      <c r="J938" t="s">
        <v>20</v>
      </c>
      <c r="K938" t="s">
        <v>20</v>
      </c>
      <c r="L938" t="s">
        <v>20</v>
      </c>
      <c r="M938" t="s">
        <v>20</v>
      </c>
      <c r="N938" t="s">
        <v>20</v>
      </c>
      <c r="O938" t="s">
        <v>20</v>
      </c>
      <c r="P938" t="s">
        <v>20</v>
      </c>
      <c r="Q938" t="s">
        <v>20</v>
      </c>
      <c r="R938" t="s">
        <v>20</v>
      </c>
    </row>
    <row r="939" spans="1:18" x14ac:dyDescent="0.3">
      <c r="A939">
        <v>950</v>
      </c>
      <c r="B939">
        <v>2016</v>
      </c>
      <c r="C939">
        <v>3</v>
      </c>
      <c r="D939">
        <v>17</v>
      </c>
      <c r="E939" t="s">
        <v>23</v>
      </c>
      <c r="F939" s="1">
        <v>42477</v>
      </c>
      <c r="G939" s="2">
        <v>0.25</v>
      </c>
      <c r="H939" t="s">
        <v>997</v>
      </c>
      <c r="I939" t="s">
        <v>20</v>
      </c>
      <c r="J939" t="s">
        <v>20</v>
      </c>
      <c r="K939" t="s">
        <v>20</v>
      </c>
      <c r="L939" t="s">
        <v>20</v>
      </c>
      <c r="M939" t="s">
        <v>20</v>
      </c>
      <c r="N939" t="s">
        <v>20</v>
      </c>
      <c r="O939" t="s">
        <v>20</v>
      </c>
      <c r="P939" t="s">
        <v>20</v>
      </c>
      <c r="Q939" t="s">
        <v>20</v>
      </c>
      <c r="R939" t="s">
        <v>20</v>
      </c>
    </row>
    <row r="940" spans="1:18" x14ac:dyDescent="0.3">
      <c r="A940">
        <v>951</v>
      </c>
      <c r="B940">
        <v>2016</v>
      </c>
      <c r="C940">
        <v>4</v>
      </c>
      <c r="D940">
        <v>71</v>
      </c>
      <c r="E940" t="s">
        <v>971</v>
      </c>
      <c r="F940" s="1">
        <v>42491</v>
      </c>
      <c r="G940" s="2">
        <v>0.5</v>
      </c>
      <c r="H940" t="s">
        <v>998</v>
      </c>
      <c r="I940" t="s">
        <v>20</v>
      </c>
      <c r="J940" t="s">
        <v>20</v>
      </c>
      <c r="K940" t="s">
        <v>20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</row>
    <row r="941" spans="1:18" x14ac:dyDescent="0.3">
      <c r="A941">
        <v>952</v>
      </c>
      <c r="B941">
        <v>2016</v>
      </c>
      <c r="C941">
        <v>5</v>
      </c>
      <c r="D941">
        <v>4</v>
      </c>
      <c r="E941" t="s">
        <v>27</v>
      </c>
      <c r="F941" s="1">
        <v>42505</v>
      </c>
      <c r="G941" s="2">
        <v>0.5</v>
      </c>
      <c r="H941" t="s">
        <v>999</v>
      </c>
      <c r="I941" t="s">
        <v>20</v>
      </c>
      <c r="J941" t="s">
        <v>20</v>
      </c>
      <c r="K941" t="s">
        <v>20</v>
      </c>
      <c r="L941" t="s">
        <v>20</v>
      </c>
      <c r="M941" t="s">
        <v>20</v>
      </c>
      <c r="N941" t="s">
        <v>20</v>
      </c>
      <c r="O941" t="s">
        <v>20</v>
      </c>
      <c r="P941" t="s">
        <v>20</v>
      </c>
      <c r="Q941" t="s">
        <v>20</v>
      </c>
      <c r="R941" t="s">
        <v>20</v>
      </c>
    </row>
    <row r="942" spans="1:18" x14ac:dyDescent="0.3">
      <c r="A942">
        <v>953</v>
      </c>
      <c r="B942">
        <v>2016</v>
      </c>
      <c r="C942">
        <v>6</v>
      </c>
      <c r="D942">
        <v>6</v>
      </c>
      <c r="E942" t="s">
        <v>29</v>
      </c>
      <c r="F942" s="1">
        <v>42519</v>
      </c>
      <c r="G942" s="2">
        <v>0.5</v>
      </c>
      <c r="H942" t="s">
        <v>1000</v>
      </c>
      <c r="I942" t="s">
        <v>20</v>
      </c>
      <c r="J942" t="s">
        <v>20</v>
      </c>
      <c r="K942" t="s">
        <v>20</v>
      </c>
      <c r="L942" t="s">
        <v>20</v>
      </c>
      <c r="M942" t="s">
        <v>20</v>
      </c>
      <c r="N942" t="s">
        <v>20</v>
      </c>
      <c r="O942" t="s">
        <v>20</v>
      </c>
      <c r="P942" t="s">
        <v>20</v>
      </c>
      <c r="Q942" t="s">
        <v>20</v>
      </c>
      <c r="R942" t="s">
        <v>20</v>
      </c>
    </row>
    <row r="943" spans="1:18" x14ac:dyDescent="0.3">
      <c r="A943">
        <v>954</v>
      </c>
      <c r="B943">
        <v>2016</v>
      </c>
      <c r="C943">
        <v>7</v>
      </c>
      <c r="D943">
        <v>7</v>
      </c>
      <c r="E943" t="s">
        <v>59</v>
      </c>
      <c r="F943" s="1">
        <v>42533</v>
      </c>
      <c r="G943" s="2">
        <v>0.75</v>
      </c>
      <c r="H943" t="s">
        <v>1001</v>
      </c>
      <c r="I943" t="s">
        <v>20</v>
      </c>
      <c r="J943" t="s">
        <v>20</v>
      </c>
      <c r="K943" t="s">
        <v>20</v>
      </c>
      <c r="L943" t="s">
        <v>20</v>
      </c>
      <c r="M943" t="s">
        <v>20</v>
      </c>
      <c r="N943" t="s">
        <v>20</v>
      </c>
      <c r="O943" t="s">
        <v>20</v>
      </c>
      <c r="P943" t="s">
        <v>20</v>
      </c>
      <c r="Q943" t="s">
        <v>20</v>
      </c>
      <c r="R943" t="s">
        <v>20</v>
      </c>
    </row>
    <row r="944" spans="1:18" x14ac:dyDescent="0.3">
      <c r="A944">
        <v>955</v>
      </c>
      <c r="B944">
        <v>2016</v>
      </c>
      <c r="C944">
        <v>8</v>
      </c>
      <c r="D944">
        <v>73</v>
      </c>
      <c r="E944" t="s">
        <v>39</v>
      </c>
      <c r="F944" s="1">
        <v>42540</v>
      </c>
      <c r="G944" s="2">
        <v>0.54166666666666663</v>
      </c>
      <c r="H944" t="s">
        <v>1002</v>
      </c>
      <c r="I944" t="s">
        <v>20</v>
      </c>
      <c r="J944" t="s">
        <v>20</v>
      </c>
      <c r="K944" t="s">
        <v>20</v>
      </c>
      <c r="L944" t="s">
        <v>20</v>
      </c>
      <c r="M944" t="s">
        <v>20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</row>
    <row r="945" spans="1:18" x14ac:dyDescent="0.3">
      <c r="A945">
        <v>956</v>
      </c>
      <c r="B945">
        <v>2016</v>
      </c>
      <c r="C945">
        <v>9</v>
      </c>
      <c r="D945">
        <v>70</v>
      </c>
      <c r="E945" t="s">
        <v>152</v>
      </c>
      <c r="F945" s="1">
        <v>42554</v>
      </c>
      <c r="G945" s="2">
        <v>0.5</v>
      </c>
      <c r="H945" t="s">
        <v>1003</v>
      </c>
      <c r="I945" t="s">
        <v>20</v>
      </c>
      <c r="J945" t="s">
        <v>20</v>
      </c>
      <c r="K945" t="s">
        <v>20</v>
      </c>
      <c r="L945" t="s">
        <v>20</v>
      </c>
      <c r="M945" t="s">
        <v>20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3">
      <c r="A946">
        <v>957</v>
      </c>
      <c r="B946">
        <v>2016</v>
      </c>
      <c r="C946">
        <v>10</v>
      </c>
      <c r="D946">
        <v>9</v>
      </c>
      <c r="E946" t="s">
        <v>33</v>
      </c>
      <c r="F946" s="1">
        <v>42561</v>
      </c>
      <c r="G946" s="2">
        <v>0.5</v>
      </c>
      <c r="H946" t="s">
        <v>1004</v>
      </c>
      <c r="I946" t="s">
        <v>20</v>
      </c>
      <c r="J946" t="s">
        <v>20</v>
      </c>
      <c r="K946" t="s">
        <v>20</v>
      </c>
      <c r="L946" t="s">
        <v>20</v>
      </c>
      <c r="M946" t="s">
        <v>20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</row>
    <row r="947" spans="1:18" x14ac:dyDescent="0.3">
      <c r="A947">
        <v>958</v>
      </c>
      <c r="B947">
        <v>2016</v>
      </c>
      <c r="C947">
        <v>11</v>
      </c>
      <c r="D947">
        <v>11</v>
      </c>
      <c r="E947" t="s">
        <v>37</v>
      </c>
      <c r="F947" s="1">
        <v>42575</v>
      </c>
      <c r="G947" s="2">
        <v>0.5</v>
      </c>
      <c r="H947" t="s">
        <v>1005</v>
      </c>
      <c r="I947" t="s">
        <v>20</v>
      </c>
      <c r="J947" t="s">
        <v>20</v>
      </c>
      <c r="K947" t="s">
        <v>20</v>
      </c>
      <c r="L947" t="s">
        <v>20</v>
      </c>
      <c r="M947" t="s">
        <v>20</v>
      </c>
      <c r="N947" t="s">
        <v>20</v>
      </c>
      <c r="O947" t="s">
        <v>20</v>
      </c>
      <c r="P947" t="s">
        <v>20</v>
      </c>
      <c r="Q947" t="s">
        <v>20</v>
      </c>
      <c r="R947" t="s">
        <v>20</v>
      </c>
    </row>
    <row r="948" spans="1:18" x14ac:dyDescent="0.3">
      <c r="A948">
        <v>959</v>
      </c>
      <c r="B948">
        <v>2016</v>
      </c>
      <c r="C948">
        <v>12</v>
      </c>
      <c r="D948">
        <v>10</v>
      </c>
      <c r="E948" t="s">
        <v>35</v>
      </c>
      <c r="F948" s="1">
        <v>42582</v>
      </c>
      <c r="G948" s="2">
        <v>0.5</v>
      </c>
      <c r="H948" t="s">
        <v>1006</v>
      </c>
      <c r="I948" t="s">
        <v>20</v>
      </c>
      <c r="J948" t="s">
        <v>20</v>
      </c>
      <c r="K948" t="s">
        <v>20</v>
      </c>
      <c r="L948" t="s">
        <v>20</v>
      </c>
      <c r="M948" t="s">
        <v>20</v>
      </c>
      <c r="N948" t="s">
        <v>20</v>
      </c>
      <c r="O948" t="s">
        <v>20</v>
      </c>
      <c r="P948" t="s">
        <v>20</v>
      </c>
      <c r="Q948" t="s">
        <v>20</v>
      </c>
      <c r="R948" t="s">
        <v>20</v>
      </c>
    </row>
    <row r="949" spans="1:18" x14ac:dyDescent="0.3">
      <c r="A949">
        <v>960</v>
      </c>
      <c r="B949">
        <v>2016</v>
      </c>
      <c r="C949">
        <v>13</v>
      </c>
      <c r="D949">
        <v>13</v>
      </c>
      <c r="E949" t="s">
        <v>41</v>
      </c>
      <c r="F949" s="1">
        <v>42610</v>
      </c>
      <c r="G949" s="2">
        <v>0.5</v>
      </c>
      <c r="H949" t="s">
        <v>1007</v>
      </c>
      <c r="I949" t="s">
        <v>20</v>
      </c>
      <c r="J949" t="s">
        <v>20</v>
      </c>
      <c r="K949" t="s">
        <v>20</v>
      </c>
      <c r="L949" t="s">
        <v>20</v>
      </c>
      <c r="M949" t="s">
        <v>20</v>
      </c>
      <c r="N949" t="s">
        <v>20</v>
      </c>
      <c r="O949" t="s">
        <v>20</v>
      </c>
      <c r="P949" t="s">
        <v>20</v>
      </c>
      <c r="Q949" t="s">
        <v>20</v>
      </c>
      <c r="R949" t="s">
        <v>20</v>
      </c>
    </row>
    <row r="950" spans="1:18" x14ac:dyDescent="0.3">
      <c r="A950">
        <v>961</v>
      </c>
      <c r="B950">
        <v>2016</v>
      </c>
      <c r="C950">
        <v>14</v>
      </c>
      <c r="D950">
        <v>14</v>
      </c>
      <c r="E950" t="s">
        <v>43</v>
      </c>
      <c r="F950" s="1">
        <v>42617</v>
      </c>
      <c r="G950" s="2">
        <v>0.5</v>
      </c>
      <c r="H950" t="s">
        <v>1008</v>
      </c>
      <c r="I950" t="s">
        <v>20</v>
      </c>
      <c r="J950" t="s">
        <v>20</v>
      </c>
      <c r="K950" t="s">
        <v>20</v>
      </c>
      <c r="L950" t="s">
        <v>20</v>
      </c>
      <c r="M950" t="s">
        <v>20</v>
      </c>
      <c r="N950" t="s">
        <v>20</v>
      </c>
      <c r="O950" t="s">
        <v>20</v>
      </c>
      <c r="P950" t="s">
        <v>20</v>
      </c>
      <c r="Q950" t="s">
        <v>20</v>
      </c>
      <c r="R950" t="s">
        <v>20</v>
      </c>
    </row>
    <row r="951" spans="1:18" x14ac:dyDescent="0.3">
      <c r="A951">
        <v>962</v>
      </c>
      <c r="B951">
        <v>2016</v>
      </c>
      <c r="C951">
        <v>15</v>
      </c>
      <c r="D951">
        <v>15</v>
      </c>
      <c r="E951" t="s">
        <v>45</v>
      </c>
      <c r="F951" s="1">
        <v>42631</v>
      </c>
      <c r="G951" s="2">
        <v>0.5</v>
      </c>
      <c r="H951" t="s">
        <v>1009</v>
      </c>
      <c r="I951" t="s">
        <v>20</v>
      </c>
      <c r="J951" t="s">
        <v>20</v>
      </c>
      <c r="K951" t="s">
        <v>20</v>
      </c>
      <c r="L951" t="s">
        <v>20</v>
      </c>
      <c r="M951" t="s">
        <v>20</v>
      </c>
      <c r="N951" t="s">
        <v>20</v>
      </c>
      <c r="O951" t="s">
        <v>20</v>
      </c>
      <c r="P951" t="s">
        <v>20</v>
      </c>
      <c r="Q951" t="s">
        <v>20</v>
      </c>
      <c r="R951" t="s">
        <v>20</v>
      </c>
    </row>
    <row r="952" spans="1:18" x14ac:dyDescent="0.3">
      <c r="A952">
        <v>963</v>
      </c>
      <c r="B952">
        <v>2016</v>
      </c>
      <c r="C952">
        <v>16</v>
      </c>
      <c r="D952">
        <v>2</v>
      </c>
      <c r="E952" t="s">
        <v>21</v>
      </c>
      <c r="F952" s="1">
        <v>42645</v>
      </c>
      <c r="G952" s="2">
        <v>0.29166666666666669</v>
      </c>
      <c r="H952" t="s">
        <v>1010</v>
      </c>
      <c r="I952" t="s">
        <v>20</v>
      </c>
      <c r="J952" t="s">
        <v>20</v>
      </c>
      <c r="K952" t="s">
        <v>20</v>
      </c>
      <c r="L952" t="s">
        <v>20</v>
      </c>
      <c r="M952" t="s">
        <v>20</v>
      </c>
      <c r="N952" t="s">
        <v>20</v>
      </c>
      <c r="O952" t="s">
        <v>20</v>
      </c>
      <c r="P952" t="s">
        <v>20</v>
      </c>
      <c r="Q952" t="s">
        <v>20</v>
      </c>
      <c r="R952" t="s">
        <v>20</v>
      </c>
    </row>
    <row r="953" spans="1:18" x14ac:dyDescent="0.3">
      <c r="A953">
        <v>964</v>
      </c>
      <c r="B953">
        <v>2016</v>
      </c>
      <c r="C953">
        <v>17</v>
      </c>
      <c r="D953">
        <v>22</v>
      </c>
      <c r="E953" t="s">
        <v>47</v>
      </c>
      <c r="F953" s="1">
        <v>42652</v>
      </c>
      <c r="G953" s="2">
        <v>0.20833333333333334</v>
      </c>
      <c r="H953" t="s">
        <v>1011</v>
      </c>
      <c r="I953" t="s">
        <v>20</v>
      </c>
      <c r="J953" t="s">
        <v>20</v>
      </c>
      <c r="K953" t="s">
        <v>20</v>
      </c>
      <c r="L953" t="s">
        <v>20</v>
      </c>
      <c r="M953" t="s">
        <v>20</v>
      </c>
      <c r="N953" t="s">
        <v>20</v>
      </c>
      <c r="O953" t="s">
        <v>20</v>
      </c>
      <c r="P953" t="s">
        <v>20</v>
      </c>
      <c r="Q953" t="s">
        <v>20</v>
      </c>
      <c r="R953" t="s">
        <v>20</v>
      </c>
    </row>
    <row r="954" spans="1:18" x14ac:dyDescent="0.3">
      <c r="A954">
        <v>965</v>
      </c>
      <c r="B954">
        <v>2016</v>
      </c>
      <c r="C954">
        <v>18</v>
      </c>
      <c r="D954">
        <v>69</v>
      </c>
      <c r="E954" t="s">
        <v>79</v>
      </c>
      <c r="F954" s="1">
        <v>42666</v>
      </c>
      <c r="G954" s="2">
        <v>0.79166666666666663</v>
      </c>
      <c r="H954" t="s">
        <v>1012</v>
      </c>
      <c r="I954" t="s">
        <v>20</v>
      </c>
      <c r="J954" t="s">
        <v>20</v>
      </c>
      <c r="K954" t="s">
        <v>20</v>
      </c>
      <c r="L954" t="s">
        <v>20</v>
      </c>
      <c r="M954" t="s">
        <v>20</v>
      </c>
      <c r="N954" t="s">
        <v>20</v>
      </c>
      <c r="O954" t="s">
        <v>20</v>
      </c>
      <c r="P954" t="s">
        <v>20</v>
      </c>
      <c r="Q954" t="s">
        <v>20</v>
      </c>
      <c r="R954" t="s">
        <v>20</v>
      </c>
    </row>
    <row r="955" spans="1:18" x14ac:dyDescent="0.3">
      <c r="A955">
        <v>966</v>
      </c>
      <c r="B955">
        <v>2016</v>
      </c>
      <c r="C955">
        <v>19</v>
      </c>
      <c r="D955">
        <v>32</v>
      </c>
      <c r="E955" t="s">
        <v>335</v>
      </c>
      <c r="F955" s="1">
        <v>42673</v>
      </c>
      <c r="G955" s="2">
        <v>0.79166666666666663</v>
      </c>
      <c r="H955" t="s">
        <v>1013</v>
      </c>
      <c r="I955" t="s">
        <v>20</v>
      </c>
      <c r="J955" t="s">
        <v>20</v>
      </c>
      <c r="K955" t="s">
        <v>20</v>
      </c>
      <c r="L955" t="s">
        <v>20</v>
      </c>
      <c r="M955" t="s">
        <v>20</v>
      </c>
      <c r="N955" t="s">
        <v>20</v>
      </c>
      <c r="O955" t="s">
        <v>20</v>
      </c>
      <c r="P955" t="s">
        <v>20</v>
      </c>
      <c r="Q955" t="s">
        <v>20</v>
      </c>
      <c r="R955" t="s">
        <v>20</v>
      </c>
    </row>
    <row r="956" spans="1:18" x14ac:dyDescent="0.3">
      <c r="A956">
        <v>967</v>
      </c>
      <c r="B956">
        <v>2016</v>
      </c>
      <c r="C956">
        <v>20</v>
      </c>
      <c r="D956">
        <v>18</v>
      </c>
      <c r="E956" t="s">
        <v>49</v>
      </c>
      <c r="F956" s="1">
        <v>42687</v>
      </c>
      <c r="G956" s="2">
        <v>0.66666666666666663</v>
      </c>
      <c r="H956" t="s">
        <v>1014</v>
      </c>
      <c r="I956" t="s">
        <v>20</v>
      </c>
      <c r="J956" t="s">
        <v>20</v>
      </c>
      <c r="K956" t="s">
        <v>20</v>
      </c>
      <c r="L956" t="s">
        <v>20</v>
      </c>
      <c r="M956" t="s">
        <v>20</v>
      </c>
      <c r="N956" t="s">
        <v>20</v>
      </c>
      <c r="O956" t="s">
        <v>20</v>
      </c>
      <c r="P956" t="s">
        <v>20</v>
      </c>
      <c r="Q956" t="s">
        <v>20</v>
      </c>
      <c r="R956" t="s">
        <v>20</v>
      </c>
    </row>
    <row r="957" spans="1:18" x14ac:dyDescent="0.3">
      <c r="A957">
        <v>968</v>
      </c>
      <c r="B957">
        <v>2016</v>
      </c>
      <c r="C957">
        <v>21</v>
      </c>
      <c r="D957">
        <v>24</v>
      </c>
      <c r="E957" t="s">
        <v>51</v>
      </c>
      <c r="F957" s="1">
        <v>42701</v>
      </c>
      <c r="G957" s="2">
        <v>0.54166666666666663</v>
      </c>
      <c r="H957" t="s">
        <v>1015</v>
      </c>
      <c r="I957" t="s">
        <v>20</v>
      </c>
      <c r="J957" t="s">
        <v>20</v>
      </c>
      <c r="K957" t="s">
        <v>20</v>
      </c>
      <c r="L957" t="s">
        <v>20</v>
      </c>
      <c r="M957" t="s">
        <v>20</v>
      </c>
      <c r="N957" t="s">
        <v>20</v>
      </c>
      <c r="O957" t="s">
        <v>20</v>
      </c>
      <c r="P957" t="s">
        <v>20</v>
      </c>
      <c r="Q957" t="s">
        <v>20</v>
      </c>
      <c r="R957" t="s">
        <v>20</v>
      </c>
    </row>
    <row r="958" spans="1:18" x14ac:dyDescent="0.3">
      <c r="A958">
        <v>969</v>
      </c>
      <c r="B958">
        <v>2017</v>
      </c>
      <c r="C958">
        <v>1</v>
      </c>
      <c r="D958">
        <v>1</v>
      </c>
      <c r="E958" t="s">
        <v>18</v>
      </c>
      <c r="F958" s="1">
        <v>42820</v>
      </c>
      <c r="G958" s="2">
        <v>0.20833333333333334</v>
      </c>
      <c r="H958" t="s">
        <v>1016</v>
      </c>
      <c r="I958" t="s">
        <v>20</v>
      </c>
      <c r="J958" t="s">
        <v>20</v>
      </c>
      <c r="K958" t="s">
        <v>20</v>
      </c>
      <c r="L958" t="s">
        <v>20</v>
      </c>
      <c r="M958" t="s">
        <v>20</v>
      </c>
      <c r="N958" t="s">
        <v>20</v>
      </c>
      <c r="O958" t="s">
        <v>20</v>
      </c>
      <c r="P958" t="s">
        <v>20</v>
      </c>
      <c r="Q958" t="s">
        <v>20</v>
      </c>
      <c r="R958" t="s">
        <v>20</v>
      </c>
    </row>
    <row r="959" spans="1:18" x14ac:dyDescent="0.3">
      <c r="A959">
        <v>970</v>
      </c>
      <c r="B959">
        <v>2017</v>
      </c>
      <c r="C959">
        <v>2</v>
      </c>
      <c r="D959">
        <v>17</v>
      </c>
      <c r="E959" t="s">
        <v>23</v>
      </c>
      <c r="F959" s="1">
        <v>42834</v>
      </c>
      <c r="G959" s="2">
        <v>0.25</v>
      </c>
      <c r="H959" t="s">
        <v>1017</v>
      </c>
      <c r="I959" t="s">
        <v>20</v>
      </c>
      <c r="J959" t="s">
        <v>20</v>
      </c>
      <c r="K959" t="s">
        <v>20</v>
      </c>
      <c r="L959" t="s">
        <v>20</v>
      </c>
      <c r="M959" t="s">
        <v>20</v>
      </c>
      <c r="N959" t="s">
        <v>20</v>
      </c>
      <c r="O959" t="s">
        <v>20</v>
      </c>
      <c r="P959" t="s">
        <v>20</v>
      </c>
      <c r="Q959" t="s">
        <v>20</v>
      </c>
      <c r="R959" t="s">
        <v>20</v>
      </c>
    </row>
    <row r="960" spans="1:18" x14ac:dyDescent="0.3">
      <c r="A960">
        <v>971</v>
      </c>
      <c r="B960">
        <v>2017</v>
      </c>
      <c r="C960">
        <v>3</v>
      </c>
      <c r="D960">
        <v>3</v>
      </c>
      <c r="E960" t="s">
        <v>25</v>
      </c>
      <c r="F960" s="1">
        <v>42841</v>
      </c>
      <c r="G960" s="2">
        <v>0.625</v>
      </c>
      <c r="H960" t="s">
        <v>1018</v>
      </c>
      <c r="I960" t="s">
        <v>20</v>
      </c>
      <c r="J960" t="s">
        <v>20</v>
      </c>
      <c r="K960" t="s">
        <v>20</v>
      </c>
      <c r="L960" t="s">
        <v>20</v>
      </c>
      <c r="M960" t="s">
        <v>20</v>
      </c>
      <c r="N960" t="s">
        <v>20</v>
      </c>
      <c r="O960" t="s">
        <v>20</v>
      </c>
      <c r="P960" t="s">
        <v>20</v>
      </c>
      <c r="Q960" t="s">
        <v>20</v>
      </c>
      <c r="R960" t="s">
        <v>20</v>
      </c>
    </row>
    <row r="961" spans="1:18" x14ac:dyDescent="0.3">
      <c r="A961">
        <v>972</v>
      </c>
      <c r="B961">
        <v>2017</v>
      </c>
      <c r="C961">
        <v>4</v>
      </c>
      <c r="D961">
        <v>71</v>
      </c>
      <c r="E961" t="s">
        <v>971</v>
      </c>
      <c r="F961" s="1">
        <v>42855</v>
      </c>
      <c r="G961" s="2">
        <v>0.5</v>
      </c>
      <c r="H961" t="s">
        <v>1019</v>
      </c>
      <c r="I961" t="s">
        <v>20</v>
      </c>
      <c r="J961" t="s">
        <v>20</v>
      </c>
      <c r="K961" t="s">
        <v>20</v>
      </c>
      <c r="L961" t="s">
        <v>20</v>
      </c>
      <c r="M961" t="s">
        <v>20</v>
      </c>
      <c r="N961" t="s">
        <v>20</v>
      </c>
      <c r="O961" t="s">
        <v>20</v>
      </c>
      <c r="P961" t="s">
        <v>20</v>
      </c>
      <c r="Q961" t="s">
        <v>20</v>
      </c>
      <c r="R961" t="s">
        <v>20</v>
      </c>
    </row>
    <row r="962" spans="1:18" x14ac:dyDescent="0.3">
      <c r="A962">
        <v>973</v>
      </c>
      <c r="B962">
        <v>2017</v>
      </c>
      <c r="C962">
        <v>5</v>
      </c>
      <c r="D962">
        <v>4</v>
      </c>
      <c r="E962" t="s">
        <v>27</v>
      </c>
      <c r="F962" s="1">
        <v>42869</v>
      </c>
      <c r="G962" s="2">
        <v>0.5</v>
      </c>
      <c r="H962" t="s">
        <v>1020</v>
      </c>
      <c r="I962" t="s">
        <v>20</v>
      </c>
      <c r="J962" t="s">
        <v>20</v>
      </c>
      <c r="K962" t="s">
        <v>20</v>
      </c>
      <c r="L962" t="s">
        <v>20</v>
      </c>
      <c r="M962" t="s">
        <v>20</v>
      </c>
      <c r="N962" t="s">
        <v>20</v>
      </c>
      <c r="O962" t="s">
        <v>20</v>
      </c>
      <c r="P962" t="s">
        <v>20</v>
      </c>
      <c r="Q962" t="s">
        <v>20</v>
      </c>
      <c r="R962" t="s">
        <v>20</v>
      </c>
    </row>
    <row r="963" spans="1:18" x14ac:dyDescent="0.3">
      <c r="A963">
        <v>974</v>
      </c>
      <c r="B963">
        <v>2017</v>
      </c>
      <c r="C963">
        <v>6</v>
      </c>
      <c r="D963">
        <v>6</v>
      </c>
      <c r="E963" t="s">
        <v>29</v>
      </c>
      <c r="F963" s="1">
        <v>42883</v>
      </c>
      <c r="G963" s="2">
        <v>0.5</v>
      </c>
      <c r="H963" t="s">
        <v>1021</v>
      </c>
      <c r="I963" t="s">
        <v>20</v>
      </c>
      <c r="J963" t="s">
        <v>20</v>
      </c>
      <c r="K963" t="s">
        <v>20</v>
      </c>
      <c r="L963" t="s">
        <v>20</v>
      </c>
      <c r="M963" t="s">
        <v>20</v>
      </c>
      <c r="N963" t="s">
        <v>20</v>
      </c>
      <c r="O963" t="s">
        <v>20</v>
      </c>
      <c r="P963" t="s">
        <v>20</v>
      </c>
      <c r="Q963" t="s">
        <v>20</v>
      </c>
      <c r="R963" t="s">
        <v>20</v>
      </c>
    </row>
    <row r="964" spans="1:18" x14ac:dyDescent="0.3">
      <c r="A964">
        <v>975</v>
      </c>
      <c r="B964">
        <v>2017</v>
      </c>
      <c r="C964">
        <v>7</v>
      </c>
      <c r="D964">
        <v>7</v>
      </c>
      <c r="E964" t="s">
        <v>59</v>
      </c>
      <c r="F964" s="1">
        <v>42897</v>
      </c>
      <c r="G964" s="2">
        <v>0.75</v>
      </c>
      <c r="H964" t="s">
        <v>1022</v>
      </c>
      <c r="I964" t="s">
        <v>20</v>
      </c>
      <c r="J964" t="s">
        <v>20</v>
      </c>
      <c r="K964" t="s">
        <v>20</v>
      </c>
      <c r="L964" t="s">
        <v>20</v>
      </c>
      <c r="M964" t="s">
        <v>20</v>
      </c>
      <c r="N964" t="s">
        <v>20</v>
      </c>
      <c r="O964" t="s">
        <v>20</v>
      </c>
      <c r="P964" t="s">
        <v>20</v>
      </c>
      <c r="Q964" t="s">
        <v>20</v>
      </c>
      <c r="R964" t="s">
        <v>20</v>
      </c>
    </row>
    <row r="965" spans="1:18" x14ac:dyDescent="0.3">
      <c r="A965">
        <v>976</v>
      </c>
      <c r="B965">
        <v>2017</v>
      </c>
      <c r="C965">
        <v>8</v>
      </c>
      <c r="D965">
        <v>73</v>
      </c>
      <c r="E965" t="s">
        <v>1023</v>
      </c>
      <c r="F965" s="1">
        <v>42911</v>
      </c>
      <c r="G965" s="2">
        <v>0.54166666666666663</v>
      </c>
      <c r="H965" t="s">
        <v>1024</v>
      </c>
      <c r="I965" t="s">
        <v>20</v>
      </c>
      <c r="J965" t="s">
        <v>20</v>
      </c>
      <c r="K965" t="s">
        <v>20</v>
      </c>
      <c r="L965" t="s">
        <v>20</v>
      </c>
      <c r="M965" t="s">
        <v>20</v>
      </c>
      <c r="N965" t="s">
        <v>20</v>
      </c>
      <c r="O965" t="s">
        <v>20</v>
      </c>
      <c r="P965" t="s">
        <v>20</v>
      </c>
      <c r="Q965" t="s">
        <v>20</v>
      </c>
      <c r="R965" t="s">
        <v>20</v>
      </c>
    </row>
    <row r="966" spans="1:18" x14ac:dyDescent="0.3">
      <c r="A966">
        <v>977</v>
      </c>
      <c r="B966">
        <v>2017</v>
      </c>
      <c r="C966">
        <v>9</v>
      </c>
      <c r="D966">
        <v>70</v>
      </c>
      <c r="E966" t="s">
        <v>152</v>
      </c>
      <c r="F966" s="1">
        <v>42925</v>
      </c>
      <c r="G966" s="2">
        <v>0.5</v>
      </c>
      <c r="H966" t="s">
        <v>1025</v>
      </c>
      <c r="I966" t="s">
        <v>20</v>
      </c>
      <c r="J966" t="s">
        <v>20</v>
      </c>
      <c r="K966" t="s">
        <v>20</v>
      </c>
      <c r="L966" t="s">
        <v>20</v>
      </c>
      <c r="M966" t="s">
        <v>20</v>
      </c>
      <c r="N966" t="s">
        <v>20</v>
      </c>
      <c r="O966" t="s">
        <v>20</v>
      </c>
      <c r="P966" t="s">
        <v>20</v>
      </c>
      <c r="Q966" t="s">
        <v>20</v>
      </c>
      <c r="R966" t="s">
        <v>20</v>
      </c>
    </row>
    <row r="967" spans="1:18" x14ac:dyDescent="0.3">
      <c r="A967">
        <v>978</v>
      </c>
      <c r="B967">
        <v>2017</v>
      </c>
      <c r="C967">
        <v>10</v>
      </c>
      <c r="D967">
        <v>9</v>
      </c>
      <c r="E967" t="s">
        <v>33</v>
      </c>
      <c r="F967" s="1">
        <v>42932</v>
      </c>
      <c r="G967" s="2">
        <v>0.5</v>
      </c>
      <c r="H967" t="s">
        <v>1026</v>
      </c>
      <c r="I967" t="s">
        <v>20</v>
      </c>
      <c r="J967" t="s">
        <v>20</v>
      </c>
      <c r="K967" t="s">
        <v>20</v>
      </c>
      <c r="L967" t="s">
        <v>20</v>
      </c>
      <c r="M967" t="s">
        <v>20</v>
      </c>
      <c r="N967" t="s">
        <v>20</v>
      </c>
      <c r="O967" t="s">
        <v>20</v>
      </c>
      <c r="P967" t="s">
        <v>20</v>
      </c>
      <c r="Q967" t="s">
        <v>20</v>
      </c>
      <c r="R967" t="s">
        <v>20</v>
      </c>
    </row>
    <row r="968" spans="1:18" x14ac:dyDescent="0.3">
      <c r="A968">
        <v>979</v>
      </c>
      <c r="B968">
        <v>2017</v>
      </c>
      <c r="C968">
        <v>11</v>
      </c>
      <c r="D968">
        <v>11</v>
      </c>
      <c r="E968" t="s">
        <v>37</v>
      </c>
      <c r="F968" s="1">
        <v>42946</v>
      </c>
      <c r="G968" s="2">
        <v>0.5</v>
      </c>
      <c r="H968" t="s">
        <v>1027</v>
      </c>
      <c r="I968" t="s">
        <v>20</v>
      </c>
      <c r="J968" t="s">
        <v>20</v>
      </c>
      <c r="K968" t="s">
        <v>20</v>
      </c>
      <c r="L968" t="s">
        <v>20</v>
      </c>
      <c r="M968" t="s">
        <v>20</v>
      </c>
      <c r="N968" t="s">
        <v>20</v>
      </c>
      <c r="O968" t="s">
        <v>20</v>
      </c>
      <c r="P968" t="s">
        <v>20</v>
      </c>
      <c r="Q968" t="s">
        <v>20</v>
      </c>
      <c r="R968" t="s">
        <v>20</v>
      </c>
    </row>
    <row r="969" spans="1:18" x14ac:dyDescent="0.3">
      <c r="A969">
        <v>980</v>
      </c>
      <c r="B969">
        <v>2017</v>
      </c>
      <c r="C969">
        <v>12</v>
      </c>
      <c r="D969">
        <v>13</v>
      </c>
      <c r="E969" t="s">
        <v>41</v>
      </c>
      <c r="F969" s="1">
        <v>42974</v>
      </c>
      <c r="G969" s="2">
        <v>0.5</v>
      </c>
      <c r="H969" t="s">
        <v>1028</v>
      </c>
      <c r="I969" t="s">
        <v>20</v>
      </c>
      <c r="J969" t="s">
        <v>20</v>
      </c>
      <c r="K969" t="s">
        <v>20</v>
      </c>
      <c r="L969" t="s">
        <v>20</v>
      </c>
      <c r="M969" t="s">
        <v>20</v>
      </c>
      <c r="N969" t="s">
        <v>20</v>
      </c>
      <c r="O969" t="s">
        <v>20</v>
      </c>
      <c r="P969" t="s">
        <v>20</v>
      </c>
      <c r="Q969" t="s">
        <v>20</v>
      </c>
      <c r="R969" t="s">
        <v>20</v>
      </c>
    </row>
    <row r="970" spans="1:18" x14ac:dyDescent="0.3">
      <c r="A970">
        <v>981</v>
      </c>
      <c r="B970">
        <v>2017</v>
      </c>
      <c r="C970">
        <v>13</v>
      </c>
      <c r="D970">
        <v>14</v>
      </c>
      <c r="E970" t="s">
        <v>43</v>
      </c>
      <c r="F970" s="1">
        <v>42981</v>
      </c>
      <c r="G970" s="2">
        <v>0.5</v>
      </c>
      <c r="H970" t="s">
        <v>1029</v>
      </c>
      <c r="I970" t="s">
        <v>20</v>
      </c>
      <c r="J970" t="s">
        <v>20</v>
      </c>
      <c r="K970" t="s">
        <v>20</v>
      </c>
      <c r="L970" t="s">
        <v>20</v>
      </c>
      <c r="M970" t="s">
        <v>20</v>
      </c>
      <c r="N970" t="s">
        <v>20</v>
      </c>
      <c r="O970" t="s">
        <v>20</v>
      </c>
      <c r="P970" t="s">
        <v>20</v>
      </c>
      <c r="Q970" t="s">
        <v>20</v>
      </c>
      <c r="R970" t="s">
        <v>20</v>
      </c>
    </row>
    <row r="971" spans="1:18" x14ac:dyDescent="0.3">
      <c r="A971">
        <v>982</v>
      </c>
      <c r="B971">
        <v>2017</v>
      </c>
      <c r="C971">
        <v>14</v>
      </c>
      <c r="D971">
        <v>15</v>
      </c>
      <c r="E971" t="s">
        <v>45</v>
      </c>
      <c r="F971" s="1">
        <v>42995</v>
      </c>
      <c r="G971" s="2">
        <v>0.5</v>
      </c>
      <c r="H971" t="s">
        <v>1030</v>
      </c>
      <c r="I971" t="s">
        <v>20</v>
      </c>
      <c r="J971" t="s">
        <v>20</v>
      </c>
      <c r="K971" t="s">
        <v>20</v>
      </c>
      <c r="L971" t="s">
        <v>20</v>
      </c>
      <c r="M971" t="s">
        <v>20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</row>
    <row r="972" spans="1:18" x14ac:dyDescent="0.3">
      <c r="A972">
        <v>983</v>
      </c>
      <c r="B972">
        <v>2017</v>
      </c>
      <c r="C972">
        <v>15</v>
      </c>
      <c r="D972">
        <v>2</v>
      </c>
      <c r="E972" t="s">
        <v>21</v>
      </c>
      <c r="F972" s="1">
        <v>43009</v>
      </c>
      <c r="G972" s="2">
        <v>0.29166666666666669</v>
      </c>
      <c r="H972" t="s">
        <v>1031</v>
      </c>
      <c r="I972" t="s">
        <v>20</v>
      </c>
      <c r="J972" t="s">
        <v>20</v>
      </c>
      <c r="K972" t="s">
        <v>20</v>
      </c>
      <c r="L972" t="s">
        <v>20</v>
      </c>
      <c r="M972" t="s">
        <v>20</v>
      </c>
      <c r="N972" t="s">
        <v>20</v>
      </c>
      <c r="O972" t="s">
        <v>20</v>
      </c>
      <c r="P972" t="s">
        <v>20</v>
      </c>
      <c r="Q972" t="s">
        <v>20</v>
      </c>
      <c r="R972" t="s">
        <v>20</v>
      </c>
    </row>
    <row r="973" spans="1:18" x14ac:dyDescent="0.3">
      <c r="A973">
        <v>984</v>
      </c>
      <c r="B973">
        <v>2017</v>
      </c>
      <c r="C973">
        <v>16</v>
      </c>
      <c r="D973">
        <v>22</v>
      </c>
      <c r="E973" t="s">
        <v>47</v>
      </c>
      <c r="F973" s="1">
        <v>43016</v>
      </c>
      <c r="G973" s="2">
        <v>0.20833333333333334</v>
      </c>
      <c r="H973" t="s">
        <v>1032</v>
      </c>
      <c r="I973" t="s">
        <v>20</v>
      </c>
      <c r="J973" t="s">
        <v>20</v>
      </c>
      <c r="K973" t="s">
        <v>20</v>
      </c>
      <c r="L973" t="s">
        <v>20</v>
      </c>
      <c r="M973" t="s">
        <v>20</v>
      </c>
      <c r="N973" t="s">
        <v>20</v>
      </c>
      <c r="O973" t="s">
        <v>20</v>
      </c>
      <c r="P973" t="s">
        <v>20</v>
      </c>
      <c r="Q973" t="s">
        <v>20</v>
      </c>
      <c r="R973" t="s">
        <v>20</v>
      </c>
    </row>
    <row r="974" spans="1:18" x14ac:dyDescent="0.3">
      <c r="A974">
        <v>985</v>
      </c>
      <c r="B974">
        <v>2017</v>
      </c>
      <c r="C974">
        <v>17</v>
      </c>
      <c r="D974">
        <v>69</v>
      </c>
      <c r="E974" t="s">
        <v>79</v>
      </c>
      <c r="F974" s="1">
        <v>43030</v>
      </c>
      <c r="G974" s="2">
        <v>0.79166666666666663</v>
      </c>
      <c r="H974" t="s">
        <v>1033</v>
      </c>
      <c r="I974" t="s">
        <v>20</v>
      </c>
      <c r="J974" t="s">
        <v>20</v>
      </c>
      <c r="K974" t="s">
        <v>20</v>
      </c>
      <c r="L974" t="s">
        <v>20</v>
      </c>
      <c r="M974" t="s">
        <v>20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</row>
    <row r="975" spans="1:18" x14ac:dyDescent="0.3">
      <c r="A975">
        <v>986</v>
      </c>
      <c r="B975">
        <v>2017</v>
      </c>
      <c r="C975">
        <v>18</v>
      </c>
      <c r="D975">
        <v>32</v>
      </c>
      <c r="E975" t="s">
        <v>335</v>
      </c>
      <c r="F975" s="1">
        <v>43037</v>
      </c>
      <c r="G975" s="2">
        <v>0.79166666666666663</v>
      </c>
      <c r="H975" t="s">
        <v>1034</v>
      </c>
      <c r="I975" t="s">
        <v>20</v>
      </c>
      <c r="J975" t="s">
        <v>20</v>
      </c>
      <c r="K975" t="s">
        <v>20</v>
      </c>
      <c r="L975" t="s">
        <v>20</v>
      </c>
      <c r="M975" t="s">
        <v>20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</row>
    <row r="976" spans="1:18" x14ac:dyDescent="0.3">
      <c r="A976">
        <v>987</v>
      </c>
      <c r="B976">
        <v>2017</v>
      </c>
      <c r="C976">
        <v>19</v>
      </c>
      <c r="D976">
        <v>18</v>
      </c>
      <c r="E976" t="s">
        <v>49</v>
      </c>
      <c r="F976" s="1">
        <v>43051</v>
      </c>
      <c r="G976" s="2">
        <v>0.66666666666666663</v>
      </c>
      <c r="H976" t="s">
        <v>1035</v>
      </c>
      <c r="I976" t="s">
        <v>20</v>
      </c>
      <c r="J976" t="s">
        <v>20</v>
      </c>
      <c r="K976" t="s">
        <v>20</v>
      </c>
      <c r="L976" t="s">
        <v>20</v>
      </c>
      <c r="M976" t="s">
        <v>20</v>
      </c>
      <c r="N976" t="s">
        <v>20</v>
      </c>
      <c r="O976" t="s">
        <v>20</v>
      </c>
      <c r="P976" t="s">
        <v>20</v>
      </c>
      <c r="Q976" t="s">
        <v>20</v>
      </c>
      <c r="R976" t="s">
        <v>20</v>
      </c>
    </row>
    <row r="977" spans="1:18" x14ac:dyDescent="0.3">
      <c r="A977">
        <v>988</v>
      </c>
      <c r="B977">
        <v>2017</v>
      </c>
      <c r="C977">
        <v>20</v>
      </c>
      <c r="D977">
        <v>24</v>
      </c>
      <c r="E977" t="s">
        <v>51</v>
      </c>
      <c r="F977" s="1">
        <v>43065</v>
      </c>
      <c r="G977" s="2">
        <v>0.54166666666666663</v>
      </c>
      <c r="H977" t="s">
        <v>1036</v>
      </c>
      <c r="I977" t="s">
        <v>20</v>
      </c>
      <c r="J977" t="s">
        <v>20</v>
      </c>
      <c r="K977" t="s">
        <v>20</v>
      </c>
      <c r="L977" t="s">
        <v>20</v>
      </c>
      <c r="M977" t="s">
        <v>20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</row>
    <row r="978" spans="1:18" x14ac:dyDescent="0.3">
      <c r="A978">
        <v>989</v>
      </c>
      <c r="B978">
        <v>2018</v>
      </c>
      <c r="C978">
        <v>1</v>
      </c>
      <c r="D978">
        <v>1</v>
      </c>
      <c r="E978" t="s">
        <v>18</v>
      </c>
      <c r="F978" s="1">
        <v>43184</v>
      </c>
      <c r="G978" s="2">
        <v>0.21527777777777779</v>
      </c>
      <c r="H978" t="s">
        <v>1037</v>
      </c>
      <c r="I978" t="s">
        <v>20</v>
      </c>
      <c r="J978" t="s">
        <v>20</v>
      </c>
      <c r="K978" t="s">
        <v>20</v>
      </c>
      <c r="L978" t="s">
        <v>20</v>
      </c>
      <c r="M978" t="s">
        <v>20</v>
      </c>
      <c r="N978" t="s">
        <v>20</v>
      </c>
      <c r="O978" t="s">
        <v>20</v>
      </c>
      <c r="P978" t="s">
        <v>20</v>
      </c>
      <c r="Q978" t="s">
        <v>20</v>
      </c>
      <c r="R978" t="s">
        <v>20</v>
      </c>
    </row>
    <row r="979" spans="1:18" x14ac:dyDescent="0.3">
      <c r="A979">
        <v>990</v>
      </c>
      <c r="B979">
        <v>2018</v>
      </c>
      <c r="C979">
        <v>2</v>
      </c>
      <c r="D979">
        <v>3</v>
      </c>
      <c r="E979" t="s">
        <v>25</v>
      </c>
      <c r="F979" s="1">
        <v>43198</v>
      </c>
      <c r="G979" s="2">
        <v>0.63194444444444442</v>
      </c>
      <c r="H979" t="s">
        <v>1038</v>
      </c>
      <c r="I979" t="s">
        <v>20</v>
      </c>
      <c r="J979" t="s">
        <v>20</v>
      </c>
      <c r="K979" t="s">
        <v>20</v>
      </c>
      <c r="L979" t="s">
        <v>20</v>
      </c>
      <c r="M979" t="s">
        <v>20</v>
      </c>
      <c r="N979" t="s">
        <v>20</v>
      </c>
      <c r="O979" t="s">
        <v>20</v>
      </c>
      <c r="P979" t="s">
        <v>20</v>
      </c>
      <c r="Q979" t="s">
        <v>20</v>
      </c>
      <c r="R979" t="s">
        <v>20</v>
      </c>
    </row>
    <row r="980" spans="1:18" x14ac:dyDescent="0.3">
      <c r="A980">
        <v>991</v>
      </c>
      <c r="B980">
        <v>2018</v>
      </c>
      <c r="C980">
        <v>3</v>
      </c>
      <c r="D980">
        <v>17</v>
      </c>
      <c r="E980" t="s">
        <v>23</v>
      </c>
      <c r="F980" s="1">
        <v>43205</v>
      </c>
      <c r="G980" s="2">
        <v>0.25694444444444448</v>
      </c>
      <c r="H980" t="s">
        <v>1039</v>
      </c>
      <c r="I980" t="s">
        <v>20</v>
      </c>
      <c r="J980" t="s">
        <v>20</v>
      </c>
      <c r="K980" t="s">
        <v>20</v>
      </c>
      <c r="L980" t="s">
        <v>20</v>
      </c>
      <c r="M980" t="s">
        <v>20</v>
      </c>
      <c r="N980" t="s">
        <v>20</v>
      </c>
      <c r="O980" t="s">
        <v>20</v>
      </c>
      <c r="P980" t="s">
        <v>20</v>
      </c>
      <c r="Q980" t="s">
        <v>20</v>
      </c>
      <c r="R980" t="s">
        <v>20</v>
      </c>
    </row>
    <row r="981" spans="1:18" x14ac:dyDescent="0.3">
      <c r="A981">
        <v>992</v>
      </c>
      <c r="B981">
        <v>2018</v>
      </c>
      <c r="C981">
        <v>4</v>
      </c>
      <c r="D981">
        <v>73</v>
      </c>
      <c r="E981" t="s">
        <v>1023</v>
      </c>
      <c r="F981" s="1">
        <v>43219</v>
      </c>
      <c r="G981" s="2">
        <v>0.50694444444444442</v>
      </c>
      <c r="H981" t="s">
        <v>1040</v>
      </c>
      <c r="I981" t="s">
        <v>20</v>
      </c>
      <c r="J981" t="s">
        <v>20</v>
      </c>
      <c r="K981" t="s">
        <v>20</v>
      </c>
      <c r="L981" t="s">
        <v>20</v>
      </c>
      <c r="M981" t="s">
        <v>20</v>
      </c>
      <c r="N981" t="s">
        <v>20</v>
      </c>
      <c r="O981" t="s">
        <v>20</v>
      </c>
      <c r="P981" t="s">
        <v>20</v>
      </c>
      <c r="Q981" t="s">
        <v>20</v>
      </c>
      <c r="R981" t="s">
        <v>20</v>
      </c>
    </row>
    <row r="982" spans="1:18" x14ac:dyDescent="0.3">
      <c r="A982">
        <v>993</v>
      </c>
      <c r="B982">
        <v>2018</v>
      </c>
      <c r="C982">
        <v>5</v>
      </c>
      <c r="D982">
        <v>4</v>
      </c>
      <c r="E982" t="s">
        <v>27</v>
      </c>
      <c r="F982" s="1">
        <v>43233</v>
      </c>
      <c r="G982" s="2">
        <v>0.54861111111111105</v>
      </c>
      <c r="H982" t="s">
        <v>1041</v>
      </c>
      <c r="I982" t="s">
        <v>20</v>
      </c>
      <c r="J982" t="s">
        <v>20</v>
      </c>
      <c r="K982" t="s">
        <v>20</v>
      </c>
      <c r="L982" t="s">
        <v>20</v>
      </c>
      <c r="M982" t="s">
        <v>20</v>
      </c>
      <c r="N982" t="s">
        <v>20</v>
      </c>
      <c r="O982" t="s">
        <v>20</v>
      </c>
      <c r="P982" t="s">
        <v>20</v>
      </c>
      <c r="Q982" t="s">
        <v>20</v>
      </c>
      <c r="R982" t="s">
        <v>20</v>
      </c>
    </row>
    <row r="983" spans="1:18" x14ac:dyDescent="0.3">
      <c r="A983">
        <v>994</v>
      </c>
      <c r="B983">
        <v>2018</v>
      </c>
      <c r="C983">
        <v>6</v>
      </c>
      <c r="D983">
        <v>6</v>
      </c>
      <c r="E983" t="s">
        <v>29</v>
      </c>
      <c r="F983" s="1">
        <v>43247</v>
      </c>
      <c r="G983" s="2">
        <v>0.54861111111111105</v>
      </c>
      <c r="H983" t="s">
        <v>1042</v>
      </c>
      <c r="I983" t="s">
        <v>20</v>
      </c>
      <c r="J983" t="s">
        <v>20</v>
      </c>
      <c r="K983" t="s">
        <v>20</v>
      </c>
      <c r="L983" t="s">
        <v>20</v>
      </c>
      <c r="M983" t="s">
        <v>20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</row>
    <row r="984" spans="1:18" x14ac:dyDescent="0.3">
      <c r="A984">
        <v>995</v>
      </c>
      <c r="B984">
        <v>2018</v>
      </c>
      <c r="C984">
        <v>7</v>
      </c>
      <c r="D984">
        <v>7</v>
      </c>
      <c r="E984" t="s">
        <v>59</v>
      </c>
      <c r="F984" s="1">
        <v>43261</v>
      </c>
      <c r="G984" s="2">
        <v>0.75694444444444453</v>
      </c>
      <c r="H984" t="s">
        <v>1043</v>
      </c>
      <c r="I984" t="s">
        <v>20</v>
      </c>
      <c r="J984" t="s">
        <v>20</v>
      </c>
      <c r="K984" t="s">
        <v>20</v>
      </c>
      <c r="L984" t="s">
        <v>20</v>
      </c>
      <c r="M984" t="s">
        <v>20</v>
      </c>
      <c r="N984" t="s">
        <v>20</v>
      </c>
      <c r="O984" t="s">
        <v>20</v>
      </c>
      <c r="P984" t="s">
        <v>20</v>
      </c>
      <c r="Q984" t="s">
        <v>20</v>
      </c>
      <c r="R984" t="s">
        <v>20</v>
      </c>
    </row>
    <row r="985" spans="1:18" x14ac:dyDescent="0.3">
      <c r="A985">
        <v>996</v>
      </c>
      <c r="B985">
        <v>2018</v>
      </c>
      <c r="C985">
        <v>8</v>
      </c>
      <c r="D985">
        <v>34</v>
      </c>
      <c r="E985" t="s">
        <v>61</v>
      </c>
      <c r="F985" s="1">
        <v>43275</v>
      </c>
      <c r="G985" s="2">
        <v>0.59027777777777779</v>
      </c>
      <c r="H985" t="s">
        <v>1044</v>
      </c>
      <c r="I985" t="s">
        <v>20</v>
      </c>
      <c r="J985" t="s">
        <v>20</v>
      </c>
      <c r="K985" t="s">
        <v>20</v>
      </c>
      <c r="L985" t="s">
        <v>20</v>
      </c>
      <c r="M985" t="s">
        <v>20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</row>
    <row r="986" spans="1:18" x14ac:dyDescent="0.3">
      <c r="A986">
        <v>997</v>
      </c>
      <c r="B986">
        <v>2018</v>
      </c>
      <c r="C986">
        <v>9</v>
      </c>
      <c r="D986">
        <v>70</v>
      </c>
      <c r="E986" t="s">
        <v>152</v>
      </c>
      <c r="F986" s="1">
        <v>43282</v>
      </c>
      <c r="G986" s="2">
        <v>0.54861111111111105</v>
      </c>
      <c r="H986" t="s">
        <v>1045</v>
      </c>
      <c r="I986" t="s">
        <v>20</v>
      </c>
      <c r="J986" t="s">
        <v>20</v>
      </c>
      <c r="K986" t="s">
        <v>20</v>
      </c>
      <c r="L986" t="s">
        <v>20</v>
      </c>
      <c r="M986" t="s">
        <v>20</v>
      </c>
      <c r="N986" t="s">
        <v>20</v>
      </c>
      <c r="O986" t="s">
        <v>20</v>
      </c>
      <c r="P986" t="s">
        <v>20</v>
      </c>
      <c r="Q986" t="s">
        <v>20</v>
      </c>
      <c r="R986" t="s">
        <v>20</v>
      </c>
    </row>
    <row r="987" spans="1:18" x14ac:dyDescent="0.3">
      <c r="A987">
        <v>998</v>
      </c>
      <c r="B987">
        <v>2018</v>
      </c>
      <c r="C987">
        <v>10</v>
      </c>
      <c r="D987">
        <v>9</v>
      </c>
      <c r="E987" t="s">
        <v>33</v>
      </c>
      <c r="F987" s="1">
        <v>43289</v>
      </c>
      <c r="G987" s="2">
        <v>0.54861111111111105</v>
      </c>
      <c r="H987" t="s">
        <v>1046</v>
      </c>
      <c r="I987" t="s">
        <v>20</v>
      </c>
      <c r="J987" t="s">
        <v>20</v>
      </c>
      <c r="K987" t="s">
        <v>20</v>
      </c>
      <c r="L987" t="s">
        <v>20</v>
      </c>
      <c r="M987" t="s">
        <v>20</v>
      </c>
      <c r="N987" t="s">
        <v>20</v>
      </c>
      <c r="O987" t="s">
        <v>20</v>
      </c>
      <c r="P987" t="s">
        <v>20</v>
      </c>
      <c r="Q987" t="s">
        <v>20</v>
      </c>
      <c r="R987" t="s">
        <v>20</v>
      </c>
    </row>
    <row r="988" spans="1:18" x14ac:dyDescent="0.3">
      <c r="A988">
        <v>999</v>
      </c>
      <c r="B988">
        <v>2018</v>
      </c>
      <c r="C988">
        <v>11</v>
      </c>
      <c r="D988">
        <v>10</v>
      </c>
      <c r="E988" t="s">
        <v>35</v>
      </c>
      <c r="F988" s="1">
        <v>43303</v>
      </c>
      <c r="G988" s="2">
        <v>0.54861111111111105</v>
      </c>
      <c r="H988" t="s">
        <v>1047</v>
      </c>
      <c r="I988" t="s">
        <v>20</v>
      </c>
      <c r="J988" t="s">
        <v>20</v>
      </c>
      <c r="K988" t="s">
        <v>20</v>
      </c>
      <c r="L988" t="s">
        <v>20</v>
      </c>
      <c r="M988" t="s">
        <v>20</v>
      </c>
      <c r="N988" t="s">
        <v>20</v>
      </c>
      <c r="O988" t="s">
        <v>20</v>
      </c>
      <c r="P988" t="s">
        <v>20</v>
      </c>
      <c r="Q988" t="s">
        <v>20</v>
      </c>
      <c r="R988" t="s">
        <v>20</v>
      </c>
    </row>
    <row r="989" spans="1:18" x14ac:dyDescent="0.3">
      <c r="A989">
        <v>1000</v>
      </c>
      <c r="B989">
        <v>2018</v>
      </c>
      <c r="C989">
        <v>12</v>
      </c>
      <c r="D989">
        <v>11</v>
      </c>
      <c r="E989" t="s">
        <v>37</v>
      </c>
      <c r="F989" s="1">
        <v>43310</v>
      </c>
      <c r="G989" s="2">
        <v>0.54861111111111105</v>
      </c>
      <c r="H989" t="s">
        <v>1048</v>
      </c>
      <c r="I989" t="s">
        <v>20</v>
      </c>
      <c r="J989" t="s">
        <v>20</v>
      </c>
      <c r="K989" t="s">
        <v>20</v>
      </c>
      <c r="L989" t="s">
        <v>20</v>
      </c>
      <c r="M989" t="s">
        <v>20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</row>
    <row r="990" spans="1:18" x14ac:dyDescent="0.3">
      <c r="A990">
        <v>1001</v>
      </c>
      <c r="B990">
        <v>2018</v>
      </c>
      <c r="C990">
        <v>13</v>
      </c>
      <c r="D990">
        <v>13</v>
      </c>
      <c r="E990" t="s">
        <v>41</v>
      </c>
      <c r="F990" s="1">
        <v>43338</v>
      </c>
      <c r="G990" s="2">
        <v>0.54861111111111105</v>
      </c>
      <c r="H990" t="s">
        <v>1049</v>
      </c>
      <c r="I990" t="s">
        <v>20</v>
      </c>
      <c r="J990" t="s">
        <v>20</v>
      </c>
      <c r="K990" t="s">
        <v>20</v>
      </c>
      <c r="L990" t="s">
        <v>20</v>
      </c>
      <c r="M990" t="s">
        <v>20</v>
      </c>
      <c r="N990" t="s">
        <v>20</v>
      </c>
      <c r="O990" t="s">
        <v>20</v>
      </c>
      <c r="P990" t="s">
        <v>20</v>
      </c>
      <c r="Q990" t="s">
        <v>20</v>
      </c>
      <c r="R990" t="s">
        <v>20</v>
      </c>
    </row>
    <row r="991" spans="1:18" x14ac:dyDescent="0.3">
      <c r="A991">
        <v>1002</v>
      </c>
      <c r="B991">
        <v>2018</v>
      </c>
      <c r="C991">
        <v>14</v>
      </c>
      <c r="D991">
        <v>14</v>
      </c>
      <c r="E991" t="s">
        <v>43</v>
      </c>
      <c r="F991" s="1">
        <v>43345</v>
      </c>
      <c r="G991" s="2">
        <v>0.54861111111111105</v>
      </c>
      <c r="H991" t="s">
        <v>1050</v>
      </c>
      <c r="I991" t="s">
        <v>20</v>
      </c>
      <c r="J991" t="s">
        <v>20</v>
      </c>
      <c r="K991" t="s">
        <v>20</v>
      </c>
      <c r="L991" t="s">
        <v>20</v>
      </c>
      <c r="M991" t="s">
        <v>20</v>
      </c>
      <c r="N991" t="s">
        <v>20</v>
      </c>
      <c r="O991" t="s">
        <v>20</v>
      </c>
      <c r="P991" t="s">
        <v>20</v>
      </c>
      <c r="Q991" t="s">
        <v>20</v>
      </c>
      <c r="R991" t="s">
        <v>20</v>
      </c>
    </row>
    <row r="992" spans="1:18" x14ac:dyDescent="0.3">
      <c r="A992">
        <v>1003</v>
      </c>
      <c r="B992">
        <v>2018</v>
      </c>
      <c r="C992">
        <v>15</v>
      </c>
      <c r="D992">
        <v>15</v>
      </c>
      <c r="E992" t="s">
        <v>45</v>
      </c>
      <c r="F992" s="1">
        <v>43359</v>
      </c>
      <c r="G992" s="2">
        <v>0.50694444444444442</v>
      </c>
      <c r="H992" t="s">
        <v>1051</v>
      </c>
      <c r="I992" t="s">
        <v>20</v>
      </c>
      <c r="J992" t="s">
        <v>20</v>
      </c>
      <c r="K992" t="s">
        <v>20</v>
      </c>
      <c r="L992" t="s">
        <v>20</v>
      </c>
      <c r="M992" t="s">
        <v>20</v>
      </c>
      <c r="N992" t="s">
        <v>20</v>
      </c>
      <c r="O992" t="s">
        <v>20</v>
      </c>
      <c r="P992" t="s">
        <v>20</v>
      </c>
      <c r="Q992" t="s">
        <v>20</v>
      </c>
      <c r="R992" t="s">
        <v>20</v>
      </c>
    </row>
    <row r="993" spans="1:18" x14ac:dyDescent="0.3">
      <c r="A993">
        <v>1004</v>
      </c>
      <c r="B993">
        <v>2018</v>
      </c>
      <c r="C993">
        <v>16</v>
      </c>
      <c r="D993">
        <v>71</v>
      </c>
      <c r="E993" t="s">
        <v>971</v>
      </c>
      <c r="F993" s="1">
        <v>43373</v>
      </c>
      <c r="G993" s="2">
        <v>0.46527777777777773</v>
      </c>
      <c r="H993" t="s">
        <v>1052</v>
      </c>
      <c r="I993" t="s">
        <v>20</v>
      </c>
      <c r="J993" t="s">
        <v>20</v>
      </c>
      <c r="K993" t="s">
        <v>20</v>
      </c>
      <c r="L993" t="s">
        <v>20</v>
      </c>
      <c r="M993" t="s">
        <v>20</v>
      </c>
      <c r="N993" t="s">
        <v>20</v>
      </c>
      <c r="O993" t="s">
        <v>20</v>
      </c>
      <c r="P993" t="s">
        <v>20</v>
      </c>
      <c r="Q993" t="s">
        <v>20</v>
      </c>
      <c r="R993" t="s">
        <v>20</v>
      </c>
    </row>
    <row r="994" spans="1:18" x14ac:dyDescent="0.3">
      <c r="A994">
        <v>1005</v>
      </c>
      <c r="B994">
        <v>2018</v>
      </c>
      <c r="C994">
        <v>17</v>
      </c>
      <c r="D994">
        <v>22</v>
      </c>
      <c r="E994" t="s">
        <v>47</v>
      </c>
      <c r="F994" s="1">
        <v>43380</v>
      </c>
      <c r="G994" s="2">
        <v>0.21527777777777779</v>
      </c>
      <c r="H994" t="s">
        <v>1053</v>
      </c>
      <c r="I994" t="s">
        <v>20</v>
      </c>
      <c r="J994" t="s">
        <v>20</v>
      </c>
      <c r="K994" t="s">
        <v>20</v>
      </c>
      <c r="L994" t="s">
        <v>20</v>
      </c>
      <c r="M994" t="s">
        <v>20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3">
      <c r="A995">
        <v>1006</v>
      </c>
      <c r="B995">
        <v>2018</v>
      </c>
      <c r="C995">
        <v>18</v>
      </c>
      <c r="D995">
        <v>69</v>
      </c>
      <c r="E995" t="s">
        <v>79</v>
      </c>
      <c r="F995" s="1">
        <v>43394</v>
      </c>
      <c r="G995" s="2">
        <v>0.75694444444444453</v>
      </c>
      <c r="H995" t="s">
        <v>1054</v>
      </c>
      <c r="I995" t="s">
        <v>20</v>
      </c>
      <c r="J995" t="s">
        <v>20</v>
      </c>
      <c r="K995" t="s">
        <v>20</v>
      </c>
      <c r="L995" t="s">
        <v>20</v>
      </c>
      <c r="M995" t="s">
        <v>20</v>
      </c>
      <c r="N995" t="s">
        <v>20</v>
      </c>
      <c r="O995" t="s">
        <v>20</v>
      </c>
      <c r="P995" t="s">
        <v>20</v>
      </c>
      <c r="Q995" t="s">
        <v>20</v>
      </c>
      <c r="R995" t="s">
        <v>20</v>
      </c>
    </row>
    <row r="996" spans="1:18" x14ac:dyDescent="0.3">
      <c r="A996">
        <v>1007</v>
      </c>
      <c r="B996">
        <v>2018</v>
      </c>
      <c r="C996">
        <v>19</v>
      </c>
      <c r="D996">
        <v>32</v>
      </c>
      <c r="E996" t="s">
        <v>335</v>
      </c>
      <c r="F996" s="1">
        <v>43401</v>
      </c>
      <c r="G996" s="2">
        <v>0.79861111111111116</v>
      </c>
      <c r="H996" t="s">
        <v>1055</v>
      </c>
      <c r="I996" t="s">
        <v>20</v>
      </c>
      <c r="J996" t="s">
        <v>20</v>
      </c>
      <c r="K996" t="s">
        <v>20</v>
      </c>
      <c r="L996" t="s">
        <v>20</v>
      </c>
      <c r="M996" t="s">
        <v>20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</row>
    <row r="997" spans="1:18" x14ac:dyDescent="0.3">
      <c r="A997">
        <v>1008</v>
      </c>
      <c r="B997">
        <v>2018</v>
      </c>
      <c r="C997">
        <v>20</v>
      </c>
      <c r="D997">
        <v>18</v>
      </c>
      <c r="E997" t="s">
        <v>49</v>
      </c>
      <c r="F997" s="1">
        <v>43415</v>
      </c>
      <c r="G997" s="2">
        <v>0.71527777777777779</v>
      </c>
      <c r="H997" t="s">
        <v>1056</v>
      </c>
      <c r="I997" t="s">
        <v>20</v>
      </c>
      <c r="J997" t="s">
        <v>20</v>
      </c>
      <c r="K997" t="s">
        <v>20</v>
      </c>
      <c r="L997" t="s">
        <v>20</v>
      </c>
      <c r="M997" t="s">
        <v>20</v>
      </c>
      <c r="N997" t="s">
        <v>20</v>
      </c>
      <c r="O997" t="s">
        <v>20</v>
      </c>
      <c r="P997" t="s">
        <v>20</v>
      </c>
      <c r="Q997" t="s">
        <v>20</v>
      </c>
      <c r="R997" t="s">
        <v>20</v>
      </c>
    </row>
    <row r="998" spans="1:18" x14ac:dyDescent="0.3">
      <c r="A998">
        <v>1009</v>
      </c>
      <c r="B998">
        <v>2018</v>
      </c>
      <c r="C998">
        <v>21</v>
      </c>
      <c r="D998">
        <v>24</v>
      </c>
      <c r="E998" t="s">
        <v>51</v>
      </c>
      <c r="F998" s="1">
        <v>43429</v>
      </c>
      <c r="G998" s="2">
        <v>0.54861111111111105</v>
      </c>
      <c r="H998" t="s">
        <v>1057</v>
      </c>
      <c r="I998" t="s">
        <v>20</v>
      </c>
      <c r="J998" t="s">
        <v>20</v>
      </c>
      <c r="K998" t="s">
        <v>20</v>
      </c>
      <c r="L998" t="s">
        <v>20</v>
      </c>
      <c r="M998" t="s">
        <v>20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</row>
    <row r="999" spans="1:18" x14ac:dyDescent="0.3">
      <c r="A999">
        <v>1010</v>
      </c>
      <c r="B999">
        <v>2019</v>
      </c>
      <c r="C999">
        <v>1</v>
      </c>
      <c r="D999">
        <v>1</v>
      </c>
      <c r="E999" t="s">
        <v>18</v>
      </c>
      <c r="F999" s="1">
        <v>43541</v>
      </c>
      <c r="G999" s="2">
        <v>0.21527777777777779</v>
      </c>
      <c r="H999" t="s">
        <v>1058</v>
      </c>
      <c r="I999" t="s">
        <v>20</v>
      </c>
      <c r="J999" t="s">
        <v>20</v>
      </c>
      <c r="K999" t="s">
        <v>20</v>
      </c>
      <c r="L999" t="s">
        <v>20</v>
      </c>
      <c r="M999" t="s">
        <v>20</v>
      </c>
      <c r="N999" t="s">
        <v>20</v>
      </c>
      <c r="O999" t="s">
        <v>20</v>
      </c>
      <c r="P999" t="s">
        <v>20</v>
      </c>
      <c r="Q999" t="s">
        <v>20</v>
      </c>
      <c r="R999" t="s">
        <v>20</v>
      </c>
    </row>
    <row r="1000" spans="1:18" x14ac:dyDescent="0.3">
      <c r="A1000">
        <v>1011</v>
      </c>
      <c r="B1000">
        <v>2019</v>
      </c>
      <c r="C1000">
        <v>2</v>
      </c>
      <c r="D1000">
        <v>3</v>
      </c>
      <c r="E1000" t="s">
        <v>25</v>
      </c>
      <c r="F1000" s="1">
        <v>43555</v>
      </c>
      <c r="G1000" s="2">
        <v>0.63194444444444442</v>
      </c>
      <c r="H1000" t="s">
        <v>1059</v>
      </c>
      <c r="I1000" t="s">
        <v>20</v>
      </c>
      <c r="J1000" t="s">
        <v>20</v>
      </c>
      <c r="K1000" t="s">
        <v>20</v>
      </c>
      <c r="L1000" t="s">
        <v>20</v>
      </c>
      <c r="M1000" t="s">
        <v>20</v>
      </c>
      <c r="N1000" t="s">
        <v>20</v>
      </c>
      <c r="O1000" t="s">
        <v>20</v>
      </c>
      <c r="P1000" t="s">
        <v>20</v>
      </c>
      <c r="Q1000" t="s">
        <v>20</v>
      </c>
      <c r="R1000" t="s">
        <v>20</v>
      </c>
    </row>
    <row r="1001" spans="1:18" x14ac:dyDescent="0.3">
      <c r="A1001">
        <v>1012</v>
      </c>
      <c r="B1001">
        <v>2019</v>
      </c>
      <c r="C1001">
        <v>3</v>
      </c>
      <c r="D1001">
        <v>17</v>
      </c>
      <c r="E1001" t="s">
        <v>23</v>
      </c>
      <c r="F1001" s="1">
        <v>43569</v>
      </c>
      <c r="G1001" s="2">
        <v>0.25694444444444448</v>
      </c>
      <c r="H1001" t="s">
        <v>1060</v>
      </c>
      <c r="I1001" t="s">
        <v>20</v>
      </c>
      <c r="J1001" t="s">
        <v>20</v>
      </c>
      <c r="K1001" t="s">
        <v>20</v>
      </c>
      <c r="L1001" t="s">
        <v>20</v>
      </c>
      <c r="M1001" t="s">
        <v>20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</row>
    <row r="1002" spans="1:18" x14ac:dyDescent="0.3">
      <c r="A1002">
        <v>1013</v>
      </c>
      <c r="B1002">
        <v>2019</v>
      </c>
      <c r="C1002">
        <v>4</v>
      </c>
      <c r="D1002">
        <v>73</v>
      </c>
      <c r="E1002" t="s">
        <v>1023</v>
      </c>
      <c r="F1002" s="1">
        <v>43583</v>
      </c>
      <c r="G1002" s="2">
        <v>0.50694444444444442</v>
      </c>
      <c r="H1002" t="s">
        <v>1061</v>
      </c>
      <c r="I1002" t="s">
        <v>20</v>
      </c>
      <c r="J1002" t="s">
        <v>20</v>
      </c>
      <c r="K1002" t="s">
        <v>20</v>
      </c>
      <c r="L1002" t="s">
        <v>20</v>
      </c>
      <c r="M1002" t="s">
        <v>20</v>
      </c>
      <c r="N1002" t="s">
        <v>20</v>
      </c>
      <c r="O1002" t="s">
        <v>20</v>
      </c>
      <c r="P1002" t="s">
        <v>20</v>
      </c>
      <c r="Q1002" t="s">
        <v>20</v>
      </c>
      <c r="R1002" t="s">
        <v>20</v>
      </c>
    </row>
    <row r="1003" spans="1:18" x14ac:dyDescent="0.3">
      <c r="A1003">
        <v>1014</v>
      </c>
      <c r="B1003">
        <v>2019</v>
      </c>
      <c r="C1003">
        <v>5</v>
      </c>
      <c r="D1003">
        <v>4</v>
      </c>
      <c r="E1003" t="s">
        <v>27</v>
      </c>
      <c r="F1003" s="1">
        <v>43597</v>
      </c>
      <c r="G1003" s="2">
        <v>0.54861111111111105</v>
      </c>
      <c r="H1003" t="s">
        <v>1062</v>
      </c>
      <c r="I1003" t="s">
        <v>20</v>
      </c>
      <c r="J1003" t="s">
        <v>20</v>
      </c>
      <c r="K1003" t="s">
        <v>20</v>
      </c>
      <c r="L1003" t="s">
        <v>20</v>
      </c>
      <c r="M1003" t="s">
        <v>20</v>
      </c>
      <c r="N1003" t="s">
        <v>20</v>
      </c>
      <c r="O1003" t="s">
        <v>20</v>
      </c>
      <c r="P1003" t="s">
        <v>20</v>
      </c>
      <c r="Q1003" t="s">
        <v>20</v>
      </c>
      <c r="R1003" t="s">
        <v>20</v>
      </c>
    </row>
    <row r="1004" spans="1:18" x14ac:dyDescent="0.3">
      <c r="A1004">
        <v>1015</v>
      </c>
      <c r="B1004">
        <v>2019</v>
      </c>
      <c r="C1004">
        <v>6</v>
      </c>
      <c r="D1004">
        <v>6</v>
      </c>
      <c r="E1004" t="s">
        <v>29</v>
      </c>
      <c r="F1004" s="1">
        <v>43611</v>
      </c>
      <c r="G1004" s="2">
        <v>0.54861111111111105</v>
      </c>
      <c r="H1004" t="s">
        <v>1063</v>
      </c>
      <c r="I1004" t="s">
        <v>20</v>
      </c>
      <c r="J1004" t="s">
        <v>20</v>
      </c>
      <c r="K1004" t="s">
        <v>20</v>
      </c>
      <c r="L1004" t="s">
        <v>20</v>
      </c>
      <c r="M1004" t="s">
        <v>20</v>
      </c>
      <c r="N1004" t="s">
        <v>20</v>
      </c>
      <c r="O1004" t="s">
        <v>20</v>
      </c>
      <c r="P1004" t="s">
        <v>20</v>
      </c>
      <c r="Q1004" t="s">
        <v>20</v>
      </c>
      <c r="R1004" t="s">
        <v>20</v>
      </c>
    </row>
    <row r="1005" spans="1:18" x14ac:dyDescent="0.3">
      <c r="A1005">
        <v>1016</v>
      </c>
      <c r="B1005">
        <v>2019</v>
      </c>
      <c r="C1005">
        <v>7</v>
      </c>
      <c r="D1005">
        <v>7</v>
      </c>
      <c r="E1005" t="s">
        <v>59</v>
      </c>
      <c r="F1005" s="1">
        <v>43625</v>
      </c>
      <c r="G1005" s="2">
        <v>0.75694444444444453</v>
      </c>
      <c r="H1005" t="s">
        <v>1064</v>
      </c>
      <c r="I1005" t="s">
        <v>20</v>
      </c>
      <c r="J1005" t="s">
        <v>20</v>
      </c>
      <c r="K1005" t="s">
        <v>20</v>
      </c>
      <c r="L1005" t="s">
        <v>20</v>
      </c>
      <c r="M1005" t="s">
        <v>20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</row>
    <row r="1006" spans="1:18" x14ac:dyDescent="0.3">
      <c r="A1006">
        <v>1017</v>
      </c>
      <c r="B1006">
        <v>2019</v>
      </c>
      <c r="C1006">
        <v>8</v>
      </c>
      <c r="D1006">
        <v>34</v>
      </c>
      <c r="E1006" t="s">
        <v>61</v>
      </c>
      <c r="F1006" s="1">
        <v>43639</v>
      </c>
      <c r="G1006" s="2">
        <v>0.54861111111111105</v>
      </c>
      <c r="H1006" t="s">
        <v>1065</v>
      </c>
      <c r="I1006" t="s">
        <v>20</v>
      </c>
      <c r="J1006" t="s">
        <v>20</v>
      </c>
      <c r="K1006" t="s">
        <v>20</v>
      </c>
      <c r="L1006" t="s">
        <v>20</v>
      </c>
      <c r="M1006" t="s">
        <v>20</v>
      </c>
      <c r="N1006" t="s">
        <v>20</v>
      </c>
      <c r="O1006" t="s">
        <v>20</v>
      </c>
      <c r="P1006" t="s">
        <v>20</v>
      </c>
      <c r="Q1006" t="s">
        <v>20</v>
      </c>
      <c r="R1006" t="s">
        <v>20</v>
      </c>
    </row>
    <row r="1007" spans="1:18" x14ac:dyDescent="0.3">
      <c r="A1007">
        <v>1018</v>
      </c>
      <c r="B1007">
        <v>2019</v>
      </c>
      <c r="C1007">
        <v>9</v>
      </c>
      <c r="D1007">
        <v>70</v>
      </c>
      <c r="E1007" t="s">
        <v>152</v>
      </c>
      <c r="F1007" s="1">
        <v>43646</v>
      </c>
      <c r="G1007" s="2">
        <v>0.54861111111111105</v>
      </c>
      <c r="H1007" t="s">
        <v>1066</v>
      </c>
      <c r="I1007" t="s">
        <v>20</v>
      </c>
      <c r="J1007" t="s">
        <v>20</v>
      </c>
      <c r="K1007" t="s">
        <v>20</v>
      </c>
      <c r="L1007" t="s">
        <v>20</v>
      </c>
      <c r="M1007" t="s">
        <v>20</v>
      </c>
      <c r="N1007" t="s">
        <v>20</v>
      </c>
      <c r="O1007" t="s">
        <v>20</v>
      </c>
      <c r="P1007" t="s">
        <v>20</v>
      </c>
      <c r="Q1007" t="s">
        <v>20</v>
      </c>
      <c r="R1007" t="s">
        <v>20</v>
      </c>
    </row>
    <row r="1008" spans="1:18" x14ac:dyDescent="0.3">
      <c r="A1008">
        <v>1019</v>
      </c>
      <c r="B1008">
        <v>2019</v>
      </c>
      <c r="C1008">
        <v>10</v>
      </c>
      <c r="D1008">
        <v>9</v>
      </c>
      <c r="E1008" t="s">
        <v>33</v>
      </c>
      <c r="F1008" s="1">
        <v>43660</v>
      </c>
      <c r="G1008" s="2">
        <v>0.54861111111111105</v>
      </c>
      <c r="H1008" t="s">
        <v>1067</v>
      </c>
      <c r="I1008" t="s">
        <v>20</v>
      </c>
      <c r="J1008" t="s">
        <v>20</v>
      </c>
      <c r="K1008" t="s">
        <v>20</v>
      </c>
      <c r="L1008" t="s">
        <v>20</v>
      </c>
      <c r="M1008" t="s">
        <v>20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</row>
    <row r="1009" spans="1:18" x14ac:dyDescent="0.3">
      <c r="A1009">
        <v>1020</v>
      </c>
      <c r="B1009">
        <v>2019</v>
      </c>
      <c r="C1009">
        <v>11</v>
      </c>
      <c r="D1009">
        <v>10</v>
      </c>
      <c r="E1009" t="s">
        <v>35</v>
      </c>
      <c r="F1009" s="1">
        <v>43674</v>
      </c>
      <c r="G1009" s="2">
        <v>0.54861111111111105</v>
      </c>
      <c r="H1009" t="s">
        <v>1068</v>
      </c>
      <c r="I1009" t="s">
        <v>20</v>
      </c>
      <c r="J1009" t="s">
        <v>20</v>
      </c>
      <c r="K1009" t="s">
        <v>20</v>
      </c>
      <c r="L1009" t="s">
        <v>20</v>
      </c>
      <c r="M1009" t="s">
        <v>20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</row>
    <row r="1010" spans="1:18" x14ac:dyDescent="0.3">
      <c r="A1010">
        <v>1021</v>
      </c>
      <c r="B1010">
        <v>2019</v>
      </c>
      <c r="C1010">
        <v>12</v>
      </c>
      <c r="D1010">
        <v>11</v>
      </c>
      <c r="E1010" t="s">
        <v>37</v>
      </c>
      <c r="F1010" s="1">
        <v>43681</v>
      </c>
      <c r="G1010" s="2">
        <v>0.54861111111111105</v>
      </c>
      <c r="H1010" t="s">
        <v>1069</v>
      </c>
      <c r="I1010" t="s">
        <v>20</v>
      </c>
      <c r="J1010" t="s">
        <v>20</v>
      </c>
      <c r="K1010" t="s">
        <v>20</v>
      </c>
      <c r="L1010" t="s">
        <v>20</v>
      </c>
      <c r="M1010" t="s">
        <v>20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</row>
    <row r="1011" spans="1:18" x14ac:dyDescent="0.3">
      <c r="A1011">
        <v>1022</v>
      </c>
      <c r="B1011">
        <v>2019</v>
      </c>
      <c r="C1011">
        <v>13</v>
      </c>
      <c r="D1011">
        <v>13</v>
      </c>
      <c r="E1011" t="s">
        <v>41</v>
      </c>
      <c r="F1011" s="1">
        <v>43709</v>
      </c>
      <c r="G1011" s="2">
        <v>0.54861111111111105</v>
      </c>
      <c r="H1011" t="s">
        <v>1070</v>
      </c>
      <c r="I1011" t="s">
        <v>20</v>
      </c>
      <c r="J1011" t="s">
        <v>20</v>
      </c>
      <c r="K1011" t="s">
        <v>20</v>
      </c>
      <c r="L1011" t="s">
        <v>20</v>
      </c>
      <c r="M1011" t="s">
        <v>20</v>
      </c>
      <c r="N1011" t="s">
        <v>20</v>
      </c>
      <c r="O1011" t="s">
        <v>20</v>
      </c>
      <c r="P1011" t="s">
        <v>20</v>
      </c>
      <c r="Q1011" t="s">
        <v>20</v>
      </c>
      <c r="R1011" t="s">
        <v>20</v>
      </c>
    </row>
    <row r="1012" spans="1:18" x14ac:dyDescent="0.3">
      <c r="A1012">
        <v>1023</v>
      </c>
      <c r="B1012">
        <v>2019</v>
      </c>
      <c r="C1012">
        <v>14</v>
      </c>
      <c r="D1012">
        <v>14</v>
      </c>
      <c r="E1012" t="s">
        <v>43</v>
      </c>
      <c r="F1012" s="1">
        <v>43716</v>
      </c>
      <c r="G1012" s="2">
        <v>0.54861111111111105</v>
      </c>
      <c r="H1012" t="s">
        <v>1071</v>
      </c>
      <c r="I1012" t="s">
        <v>20</v>
      </c>
      <c r="J1012" t="s">
        <v>20</v>
      </c>
      <c r="K1012" t="s">
        <v>20</v>
      </c>
      <c r="L1012" t="s">
        <v>20</v>
      </c>
      <c r="M1012" t="s">
        <v>20</v>
      </c>
      <c r="N1012" t="s">
        <v>20</v>
      </c>
      <c r="O1012" t="s">
        <v>20</v>
      </c>
      <c r="P1012" t="s">
        <v>20</v>
      </c>
      <c r="Q1012" t="s">
        <v>20</v>
      </c>
      <c r="R1012" t="s">
        <v>20</v>
      </c>
    </row>
    <row r="1013" spans="1:18" x14ac:dyDescent="0.3">
      <c r="A1013">
        <v>1024</v>
      </c>
      <c r="B1013">
        <v>2019</v>
      </c>
      <c r="C1013">
        <v>15</v>
      </c>
      <c r="D1013">
        <v>15</v>
      </c>
      <c r="E1013" t="s">
        <v>45</v>
      </c>
      <c r="F1013" s="1">
        <v>43730</v>
      </c>
      <c r="G1013" s="2">
        <v>0.50694444444444442</v>
      </c>
      <c r="H1013" t="s">
        <v>1072</v>
      </c>
      <c r="I1013" t="s">
        <v>20</v>
      </c>
      <c r="J1013" t="s">
        <v>20</v>
      </c>
      <c r="K1013" t="s">
        <v>20</v>
      </c>
      <c r="L1013" t="s">
        <v>20</v>
      </c>
      <c r="M1013" t="s">
        <v>20</v>
      </c>
      <c r="N1013" t="s">
        <v>20</v>
      </c>
      <c r="O1013" t="s">
        <v>20</v>
      </c>
      <c r="P1013" t="s">
        <v>20</v>
      </c>
      <c r="Q1013" t="s">
        <v>20</v>
      </c>
      <c r="R1013" t="s">
        <v>20</v>
      </c>
    </row>
    <row r="1014" spans="1:18" x14ac:dyDescent="0.3">
      <c r="A1014">
        <v>1025</v>
      </c>
      <c r="B1014">
        <v>2019</v>
      </c>
      <c r="C1014">
        <v>16</v>
      </c>
      <c r="D1014">
        <v>71</v>
      </c>
      <c r="E1014" t="s">
        <v>971</v>
      </c>
      <c r="F1014" s="1">
        <v>43737</v>
      </c>
      <c r="G1014" s="2">
        <v>0.46527777777777773</v>
      </c>
      <c r="H1014" t="s">
        <v>1073</v>
      </c>
      <c r="I1014" t="s">
        <v>20</v>
      </c>
      <c r="J1014" t="s">
        <v>20</v>
      </c>
      <c r="K1014" t="s">
        <v>20</v>
      </c>
      <c r="L1014" t="s">
        <v>20</v>
      </c>
      <c r="M1014" t="s">
        <v>20</v>
      </c>
      <c r="N1014" t="s">
        <v>20</v>
      </c>
      <c r="O1014" t="s">
        <v>20</v>
      </c>
      <c r="P1014" t="s">
        <v>20</v>
      </c>
      <c r="Q1014" t="s">
        <v>20</v>
      </c>
      <c r="R1014" t="s">
        <v>20</v>
      </c>
    </row>
    <row r="1015" spans="1:18" x14ac:dyDescent="0.3">
      <c r="A1015">
        <v>1026</v>
      </c>
      <c r="B1015">
        <v>2019</v>
      </c>
      <c r="C1015">
        <v>17</v>
      </c>
      <c r="D1015">
        <v>22</v>
      </c>
      <c r="E1015" t="s">
        <v>47</v>
      </c>
      <c r="F1015" s="1">
        <v>43751</v>
      </c>
      <c r="G1015" s="2">
        <v>0.21527777777777779</v>
      </c>
      <c r="H1015" t="s">
        <v>1074</v>
      </c>
      <c r="I1015" t="s">
        <v>20</v>
      </c>
      <c r="J1015" t="s">
        <v>20</v>
      </c>
      <c r="K1015" t="s">
        <v>20</v>
      </c>
      <c r="L1015" t="s">
        <v>20</v>
      </c>
      <c r="M1015" t="s">
        <v>20</v>
      </c>
      <c r="N1015" t="s">
        <v>20</v>
      </c>
      <c r="O1015" t="s">
        <v>20</v>
      </c>
      <c r="P1015" t="s">
        <v>20</v>
      </c>
      <c r="Q1015" t="s">
        <v>20</v>
      </c>
      <c r="R1015" t="s">
        <v>20</v>
      </c>
    </row>
    <row r="1016" spans="1:18" x14ac:dyDescent="0.3">
      <c r="A1016">
        <v>1027</v>
      </c>
      <c r="B1016">
        <v>2019</v>
      </c>
      <c r="C1016">
        <v>18</v>
      </c>
      <c r="D1016">
        <v>32</v>
      </c>
      <c r="E1016" t="s">
        <v>335</v>
      </c>
      <c r="F1016" s="1">
        <v>43765</v>
      </c>
      <c r="G1016" s="2">
        <v>0.79861111111111116</v>
      </c>
      <c r="H1016" t="s">
        <v>1075</v>
      </c>
      <c r="I1016" t="s">
        <v>20</v>
      </c>
      <c r="J1016" t="s">
        <v>20</v>
      </c>
      <c r="K1016" t="s">
        <v>20</v>
      </c>
      <c r="L1016" t="s">
        <v>20</v>
      </c>
      <c r="M1016" t="s">
        <v>20</v>
      </c>
      <c r="N1016" t="s">
        <v>20</v>
      </c>
      <c r="O1016" t="s">
        <v>20</v>
      </c>
      <c r="P1016" t="s">
        <v>20</v>
      </c>
      <c r="Q1016" t="s">
        <v>20</v>
      </c>
      <c r="R1016" t="s">
        <v>20</v>
      </c>
    </row>
    <row r="1017" spans="1:18" x14ac:dyDescent="0.3">
      <c r="A1017">
        <v>1028</v>
      </c>
      <c r="B1017">
        <v>2019</v>
      </c>
      <c r="C1017">
        <v>19</v>
      </c>
      <c r="D1017">
        <v>69</v>
      </c>
      <c r="E1017" t="s">
        <v>79</v>
      </c>
      <c r="F1017" s="1">
        <v>43772</v>
      </c>
      <c r="G1017" s="2">
        <v>0.79861111111111116</v>
      </c>
      <c r="H1017" t="s">
        <v>1076</v>
      </c>
      <c r="I1017" t="s">
        <v>20</v>
      </c>
      <c r="J1017" t="s">
        <v>20</v>
      </c>
      <c r="K1017" t="s">
        <v>20</v>
      </c>
      <c r="L1017" t="s">
        <v>20</v>
      </c>
      <c r="M1017" t="s">
        <v>20</v>
      </c>
      <c r="N1017" t="s">
        <v>20</v>
      </c>
      <c r="O1017" t="s">
        <v>20</v>
      </c>
      <c r="P1017" t="s">
        <v>20</v>
      </c>
      <c r="Q1017" t="s">
        <v>20</v>
      </c>
      <c r="R1017" t="s">
        <v>20</v>
      </c>
    </row>
    <row r="1018" spans="1:18" x14ac:dyDescent="0.3">
      <c r="A1018">
        <v>1029</v>
      </c>
      <c r="B1018">
        <v>2019</v>
      </c>
      <c r="C1018">
        <v>20</v>
      </c>
      <c r="D1018">
        <v>18</v>
      </c>
      <c r="E1018" t="s">
        <v>49</v>
      </c>
      <c r="F1018" s="1">
        <v>43786</v>
      </c>
      <c r="G1018" s="2">
        <v>0.71527777777777779</v>
      </c>
      <c r="H1018" t="s">
        <v>1077</v>
      </c>
      <c r="I1018" t="s">
        <v>20</v>
      </c>
      <c r="J1018" t="s">
        <v>20</v>
      </c>
      <c r="K1018" t="s">
        <v>20</v>
      </c>
      <c r="L1018" t="s">
        <v>20</v>
      </c>
      <c r="M1018" t="s">
        <v>20</v>
      </c>
      <c r="N1018" t="s">
        <v>20</v>
      </c>
      <c r="O1018" t="s">
        <v>20</v>
      </c>
      <c r="P1018" t="s">
        <v>20</v>
      </c>
      <c r="Q1018" t="s">
        <v>20</v>
      </c>
      <c r="R1018" t="s">
        <v>20</v>
      </c>
    </row>
    <row r="1019" spans="1:18" x14ac:dyDescent="0.3">
      <c r="A1019">
        <v>1030</v>
      </c>
      <c r="B1019">
        <v>2019</v>
      </c>
      <c r="C1019">
        <v>21</v>
      </c>
      <c r="D1019">
        <v>24</v>
      </c>
      <c r="E1019" t="s">
        <v>51</v>
      </c>
      <c r="F1019" s="1">
        <v>43800</v>
      </c>
      <c r="G1019" s="2">
        <v>0.54861111111111105</v>
      </c>
      <c r="H1019" t="s">
        <v>1078</v>
      </c>
      <c r="I1019" t="s">
        <v>20</v>
      </c>
      <c r="J1019" t="s">
        <v>20</v>
      </c>
      <c r="K1019" t="s">
        <v>20</v>
      </c>
      <c r="L1019" t="s">
        <v>20</v>
      </c>
      <c r="M1019" t="s">
        <v>20</v>
      </c>
      <c r="N1019" t="s">
        <v>20</v>
      </c>
      <c r="O1019" t="s">
        <v>20</v>
      </c>
      <c r="P1019" t="s">
        <v>20</v>
      </c>
      <c r="Q1019" t="s">
        <v>20</v>
      </c>
      <c r="R1019" t="s">
        <v>20</v>
      </c>
    </row>
    <row r="1020" spans="1:18" x14ac:dyDescent="0.3">
      <c r="A1020">
        <v>1031</v>
      </c>
      <c r="B1020">
        <v>2020</v>
      </c>
      <c r="C1020">
        <v>1</v>
      </c>
      <c r="D1020">
        <v>70</v>
      </c>
      <c r="E1020" t="s">
        <v>152</v>
      </c>
      <c r="F1020" s="1">
        <v>44017</v>
      </c>
      <c r="G1020" s="2">
        <v>0.54861111111111105</v>
      </c>
      <c r="H1020" t="s">
        <v>1079</v>
      </c>
      <c r="I1020" t="s">
        <v>20</v>
      </c>
      <c r="J1020" t="s">
        <v>20</v>
      </c>
      <c r="K1020" t="s">
        <v>20</v>
      </c>
      <c r="L1020" t="s">
        <v>20</v>
      </c>
      <c r="M1020" t="s">
        <v>20</v>
      </c>
      <c r="N1020" t="s">
        <v>20</v>
      </c>
      <c r="O1020" t="s">
        <v>20</v>
      </c>
      <c r="P1020" t="s">
        <v>20</v>
      </c>
      <c r="Q1020" t="s">
        <v>20</v>
      </c>
      <c r="R1020" t="s">
        <v>20</v>
      </c>
    </row>
    <row r="1021" spans="1:18" x14ac:dyDescent="0.3">
      <c r="A1021">
        <v>1032</v>
      </c>
      <c r="B1021">
        <v>2020</v>
      </c>
      <c r="C1021">
        <v>2</v>
      </c>
      <c r="D1021">
        <v>70</v>
      </c>
      <c r="E1021" t="s">
        <v>1080</v>
      </c>
      <c r="F1021" s="1">
        <v>44024</v>
      </c>
      <c r="G1021" s="2">
        <v>0.54861111111111105</v>
      </c>
      <c r="H1021" t="s">
        <v>1081</v>
      </c>
      <c r="I1021" t="s">
        <v>20</v>
      </c>
      <c r="J1021" t="s">
        <v>20</v>
      </c>
      <c r="K1021" t="s">
        <v>20</v>
      </c>
      <c r="L1021" t="s">
        <v>20</v>
      </c>
      <c r="M1021" t="s">
        <v>20</v>
      </c>
      <c r="N1021" t="s">
        <v>20</v>
      </c>
      <c r="O1021" t="s">
        <v>20</v>
      </c>
      <c r="P1021" t="s">
        <v>20</v>
      </c>
      <c r="Q1021" t="s">
        <v>20</v>
      </c>
      <c r="R1021" t="s">
        <v>20</v>
      </c>
    </row>
    <row r="1022" spans="1:18" x14ac:dyDescent="0.3">
      <c r="A1022">
        <v>1033</v>
      </c>
      <c r="B1022">
        <v>2020</v>
      </c>
      <c r="C1022">
        <v>3</v>
      </c>
      <c r="D1022">
        <v>11</v>
      </c>
      <c r="E1022" t="s">
        <v>37</v>
      </c>
      <c r="F1022" s="1">
        <v>44031</v>
      </c>
      <c r="G1022" s="2">
        <v>0.54861111111111105</v>
      </c>
      <c r="H1022" t="s">
        <v>1082</v>
      </c>
      <c r="I1022" t="s">
        <v>20</v>
      </c>
      <c r="J1022" t="s">
        <v>20</v>
      </c>
      <c r="K1022" t="s">
        <v>20</v>
      </c>
      <c r="L1022" t="s">
        <v>20</v>
      </c>
      <c r="M1022" t="s">
        <v>20</v>
      </c>
      <c r="N1022" t="s">
        <v>20</v>
      </c>
      <c r="O1022" t="s">
        <v>20</v>
      </c>
      <c r="P1022" t="s">
        <v>20</v>
      </c>
      <c r="Q1022" t="s">
        <v>20</v>
      </c>
      <c r="R1022" t="s">
        <v>20</v>
      </c>
    </row>
    <row r="1023" spans="1:18" x14ac:dyDescent="0.3">
      <c r="A1023">
        <v>1034</v>
      </c>
      <c r="B1023">
        <v>2020</v>
      </c>
      <c r="C1023">
        <v>4</v>
      </c>
      <c r="D1023">
        <v>9</v>
      </c>
      <c r="E1023" t="s">
        <v>33</v>
      </c>
      <c r="F1023" s="1">
        <v>44045</v>
      </c>
      <c r="G1023" s="2">
        <v>0.54861111111111105</v>
      </c>
      <c r="H1023" t="s">
        <v>1083</v>
      </c>
      <c r="I1023" t="s">
        <v>20</v>
      </c>
      <c r="J1023" t="s">
        <v>20</v>
      </c>
      <c r="K1023" t="s">
        <v>20</v>
      </c>
      <c r="L1023" t="s">
        <v>20</v>
      </c>
      <c r="M1023" t="s">
        <v>20</v>
      </c>
      <c r="N1023" t="s">
        <v>20</v>
      </c>
      <c r="O1023" t="s">
        <v>20</v>
      </c>
      <c r="P1023" t="s">
        <v>20</v>
      </c>
      <c r="Q1023" t="s">
        <v>20</v>
      </c>
      <c r="R1023" t="s">
        <v>20</v>
      </c>
    </row>
    <row r="1024" spans="1:18" x14ac:dyDescent="0.3">
      <c r="A1024">
        <v>1035</v>
      </c>
      <c r="B1024">
        <v>2020</v>
      </c>
      <c r="C1024">
        <v>5</v>
      </c>
      <c r="D1024">
        <v>9</v>
      </c>
      <c r="E1024" t="s">
        <v>1084</v>
      </c>
      <c r="F1024" s="1">
        <v>44052</v>
      </c>
      <c r="G1024" s="2">
        <v>0.54861111111111105</v>
      </c>
      <c r="H1024" t="s">
        <v>1085</v>
      </c>
      <c r="I1024" t="s">
        <v>20</v>
      </c>
      <c r="J1024" t="s">
        <v>20</v>
      </c>
      <c r="K1024" t="s">
        <v>20</v>
      </c>
      <c r="L1024" t="s">
        <v>20</v>
      </c>
      <c r="M1024" t="s">
        <v>20</v>
      </c>
      <c r="N1024" t="s">
        <v>20</v>
      </c>
      <c r="O1024" t="s">
        <v>20</v>
      </c>
      <c r="P1024" t="s">
        <v>20</v>
      </c>
      <c r="Q1024" t="s">
        <v>20</v>
      </c>
      <c r="R1024" t="s">
        <v>20</v>
      </c>
    </row>
    <row r="1025" spans="1:18" x14ac:dyDescent="0.3">
      <c r="A1025">
        <v>1036</v>
      </c>
      <c r="B1025">
        <v>2020</v>
      </c>
      <c r="C1025">
        <v>6</v>
      </c>
      <c r="D1025">
        <v>4</v>
      </c>
      <c r="E1025" t="s">
        <v>27</v>
      </c>
      <c r="F1025" s="1">
        <v>44059</v>
      </c>
      <c r="G1025" s="2">
        <v>0.54861111111111105</v>
      </c>
      <c r="H1025" t="s">
        <v>1086</v>
      </c>
      <c r="I1025" t="s">
        <v>20</v>
      </c>
      <c r="J1025" t="s">
        <v>20</v>
      </c>
      <c r="K1025" t="s">
        <v>20</v>
      </c>
      <c r="L1025" t="s">
        <v>20</v>
      </c>
      <c r="M1025" t="s">
        <v>20</v>
      </c>
      <c r="N1025" t="s">
        <v>20</v>
      </c>
      <c r="O1025" t="s">
        <v>20</v>
      </c>
      <c r="P1025" t="s">
        <v>20</v>
      </c>
      <c r="Q1025" t="s">
        <v>20</v>
      </c>
      <c r="R1025" t="s">
        <v>20</v>
      </c>
    </row>
    <row r="1026" spans="1:18" x14ac:dyDescent="0.3">
      <c r="A1026">
        <v>1037</v>
      </c>
      <c r="B1026">
        <v>2020</v>
      </c>
      <c r="C1026">
        <v>7</v>
      </c>
      <c r="D1026">
        <v>13</v>
      </c>
      <c r="E1026" t="s">
        <v>41</v>
      </c>
      <c r="F1026" s="1">
        <v>44073</v>
      </c>
      <c r="G1026" s="2">
        <v>0.54861111111111105</v>
      </c>
      <c r="H1026" t="s">
        <v>1087</v>
      </c>
      <c r="I1026" t="s">
        <v>20</v>
      </c>
      <c r="J1026" t="s">
        <v>20</v>
      </c>
      <c r="K1026" t="s">
        <v>20</v>
      </c>
      <c r="L1026" t="s">
        <v>20</v>
      </c>
      <c r="M1026" t="s">
        <v>20</v>
      </c>
      <c r="N1026" t="s">
        <v>20</v>
      </c>
      <c r="O1026" t="s">
        <v>20</v>
      </c>
      <c r="P1026" t="s">
        <v>20</v>
      </c>
      <c r="Q1026" t="s">
        <v>20</v>
      </c>
      <c r="R1026" t="s">
        <v>20</v>
      </c>
    </row>
    <row r="1027" spans="1:18" x14ac:dyDescent="0.3">
      <c r="A1027">
        <v>1038</v>
      </c>
      <c r="B1027">
        <v>2020</v>
      </c>
      <c r="C1027">
        <v>8</v>
      </c>
      <c r="D1027">
        <v>14</v>
      </c>
      <c r="E1027" t="s">
        <v>43</v>
      </c>
      <c r="F1027" s="1">
        <v>44080</v>
      </c>
      <c r="G1027" s="2">
        <v>0.54861111111111105</v>
      </c>
      <c r="H1027" t="s">
        <v>1088</v>
      </c>
      <c r="I1027" t="s">
        <v>20</v>
      </c>
      <c r="J1027" t="s">
        <v>20</v>
      </c>
      <c r="K1027" t="s">
        <v>20</v>
      </c>
      <c r="L1027" t="s">
        <v>20</v>
      </c>
      <c r="M1027" t="s">
        <v>20</v>
      </c>
      <c r="N1027" t="s">
        <v>20</v>
      </c>
      <c r="O1027" t="s">
        <v>20</v>
      </c>
      <c r="P1027" t="s">
        <v>20</v>
      </c>
      <c r="Q1027" t="s">
        <v>20</v>
      </c>
      <c r="R1027" t="s">
        <v>20</v>
      </c>
    </row>
    <row r="1028" spans="1:18" x14ac:dyDescent="0.3">
      <c r="A1028">
        <v>1039</v>
      </c>
      <c r="B1028">
        <v>2020</v>
      </c>
      <c r="C1028">
        <v>9</v>
      </c>
      <c r="D1028">
        <v>76</v>
      </c>
      <c r="E1028" t="s">
        <v>1089</v>
      </c>
      <c r="F1028" s="1">
        <v>44087</v>
      </c>
      <c r="G1028" s="2">
        <v>0.54861111111111105</v>
      </c>
      <c r="H1028" t="s">
        <v>1090</v>
      </c>
      <c r="I1028" t="s">
        <v>20</v>
      </c>
      <c r="J1028" t="s">
        <v>20</v>
      </c>
      <c r="K1028" t="s">
        <v>20</v>
      </c>
      <c r="L1028" t="s">
        <v>20</v>
      </c>
      <c r="M1028" t="s">
        <v>20</v>
      </c>
      <c r="N1028" t="s">
        <v>20</v>
      </c>
      <c r="O1028" t="s">
        <v>20</v>
      </c>
      <c r="P1028" t="s">
        <v>20</v>
      </c>
      <c r="Q1028" t="s">
        <v>20</v>
      </c>
      <c r="R1028" t="s">
        <v>20</v>
      </c>
    </row>
    <row r="1029" spans="1:18" x14ac:dyDescent="0.3">
      <c r="A1029">
        <v>1040</v>
      </c>
      <c r="B1029">
        <v>2020</v>
      </c>
      <c r="C1029">
        <v>10</v>
      </c>
      <c r="D1029">
        <v>71</v>
      </c>
      <c r="E1029" t="s">
        <v>971</v>
      </c>
      <c r="F1029" s="1">
        <v>44101</v>
      </c>
      <c r="G1029" s="2">
        <v>0.46527777777777773</v>
      </c>
      <c r="H1029" t="s">
        <v>1091</v>
      </c>
      <c r="I1029" t="s">
        <v>20</v>
      </c>
      <c r="J1029" t="s">
        <v>20</v>
      </c>
      <c r="K1029" t="s">
        <v>20</v>
      </c>
      <c r="L1029" t="s">
        <v>20</v>
      </c>
      <c r="M1029" t="s">
        <v>20</v>
      </c>
      <c r="N1029" t="s">
        <v>20</v>
      </c>
      <c r="O1029" t="s">
        <v>20</v>
      </c>
      <c r="P1029" t="s">
        <v>20</v>
      </c>
      <c r="Q1029" t="s">
        <v>20</v>
      </c>
      <c r="R1029" t="s">
        <v>20</v>
      </c>
    </row>
    <row r="1030" spans="1:18" x14ac:dyDescent="0.3">
      <c r="A1030">
        <v>1041</v>
      </c>
      <c r="B1030">
        <v>2020</v>
      </c>
      <c r="C1030">
        <v>11</v>
      </c>
      <c r="D1030">
        <v>20</v>
      </c>
      <c r="E1030" t="s">
        <v>1092</v>
      </c>
      <c r="F1030" s="1">
        <v>44115</v>
      </c>
      <c r="G1030" s="2">
        <v>0.54861111111111105</v>
      </c>
      <c r="H1030" t="s">
        <v>1093</v>
      </c>
      <c r="I1030" t="s">
        <v>20</v>
      </c>
      <c r="J1030" t="s">
        <v>20</v>
      </c>
      <c r="K1030" t="s">
        <v>20</v>
      </c>
      <c r="L1030" t="s">
        <v>20</v>
      </c>
      <c r="M1030" t="s">
        <v>20</v>
      </c>
      <c r="N1030" t="s">
        <v>20</v>
      </c>
      <c r="O1030" t="s">
        <v>20</v>
      </c>
      <c r="P1030" t="s">
        <v>20</v>
      </c>
      <c r="Q1030" t="s">
        <v>20</v>
      </c>
      <c r="R1030" t="s">
        <v>20</v>
      </c>
    </row>
    <row r="1031" spans="1:18" x14ac:dyDescent="0.3">
      <c r="A1031">
        <v>1042</v>
      </c>
      <c r="B1031">
        <v>2020</v>
      </c>
      <c r="C1031">
        <v>12</v>
      </c>
      <c r="D1031">
        <v>75</v>
      </c>
      <c r="E1031" t="s">
        <v>280</v>
      </c>
      <c r="F1031" s="1">
        <v>44129</v>
      </c>
      <c r="G1031" s="2">
        <v>0.50694444444444442</v>
      </c>
      <c r="H1031" t="s">
        <v>1094</v>
      </c>
      <c r="I1031" t="s">
        <v>20</v>
      </c>
      <c r="J1031" t="s">
        <v>20</v>
      </c>
      <c r="K1031" t="s">
        <v>20</v>
      </c>
      <c r="L1031" t="s">
        <v>20</v>
      </c>
      <c r="M1031" t="s">
        <v>20</v>
      </c>
      <c r="N1031" t="s">
        <v>20</v>
      </c>
      <c r="O1031" t="s">
        <v>20</v>
      </c>
      <c r="P1031" t="s">
        <v>20</v>
      </c>
      <c r="Q1031" t="s">
        <v>20</v>
      </c>
      <c r="R1031" t="s">
        <v>20</v>
      </c>
    </row>
    <row r="1032" spans="1:18" x14ac:dyDescent="0.3">
      <c r="A1032">
        <v>1043</v>
      </c>
      <c r="B1032">
        <v>2020</v>
      </c>
      <c r="C1032">
        <v>13</v>
      </c>
      <c r="D1032">
        <v>21</v>
      </c>
      <c r="E1032" t="s">
        <v>1095</v>
      </c>
      <c r="F1032" s="1">
        <v>44136</v>
      </c>
      <c r="G1032" s="2">
        <v>0.50694444444444442</v>
      </c>
      <c r="H1032" t="s">
        <v>1096</v>
      </c>
      <c r="I1032" t="s">
        <v>20</v>
      </c>
      <c r="J1032" t="s">
        <v>20</v>
      </c>
      <c r="K1032" t="s">
        <v>20</v>
      </c>
      <c r="L1032" t="s">
        <v>20</v>
      </c>
      <c r="M1032" t="s">
        <v>20</v>
      </c>
      <c r="N1032" t="s">
        <v>20</v>
      </c>
      <c r="O1032" t="s">
        <v>20</v>
      </c>
      <c r="P1032" t="s">
        <v>20</v>
      </c>
      <c r="Q1032" t="s">
        <v>20</v>
      </c>
      <c r="R1032" t="s">
        <v>20</v>
      </c>
    </row>
    <row r="1033" spans="1:18" x14ac:dyDescent="0.3">
      <c r="A1033">
        <v>1044</v>
      </c>
      <c r="B1033">
        <v>2020</v>
      </c>
      <c r="C1033">
        <v>14</v>
      </c>
      <c r="D1033">
        <v>5</v>
      </c>
      <c r="E1033" t="s">
        <v>31</v>
      </c>
      <c r="F1033" s="1">
        <v>44150</v>
      </c>
      <c r="G1033" s="2">
        <v>0.4236111111111111</v>
      </c>
      <c r="H1033" t="s">
        <v>1097</v>
      </c>
      <c r="I1033" t="s">
        <v>20</v>
      </c>
      <c r="J1033" t="s">
        <v>20</v>
      </c>
      <c r="K1033" t="s">
        <v>20</v>
      </c>
      <c r="L1033" t="s">
        <v>20</v>
      </c>
      <c r="M1033" t="s">
        <v>20</v>
      </c>
      <c r="N1033" t="s">
        <v>20</v>
      </c>
      <c r="O1033" t="s">
        <v>20</v>
      </c>
      <c r="P1033" t="s">
        <v>20</v>
      </c>
      <c r="Q1033" t="s">
        <v>20</v>
      </c>
      <c r="R1033" t="s">
        <v>20</v>
      </c>
    </row>
    <row r="1034" spans="1:18" x14ac:dyDescent="0.3">
      <c r="A1034">
        <v>1045</v>
      </c>
      <c r="B1034">
        <v>2020</v>
      </c>
      <c r="C1034">
        <v>15</v>
      </c>
      <c r="D1034">
        <v>3</v>
      </c>
      <c r="E1034" t="s">
        <v>25</v>
      </c>
      <c r="F1034" s="1">
        <v>44164</v>
      </c>
      <c r="G1034" s="2">
        <v>0.59027777777777779</v>
      </c>
      <c r="H1034" t="s">
        <v>1098</v>
      </c>
      <c r="I1034" t="s">
        <v>20</v>
      </c>
      <c r="J1034" t="s">
        <v>20</v>
      </c>
      <c r="K1034" t="s">
        <v>20</v>
      </c>
      <c r="L1034" t="s">
        <v>20</v>
      </c>
      <c r="M1034" t="s">
        <v>20</v>
      </c>
      <c r="N1034" t="s">
        <v>20</v>
      </c>
      <c r="O1034" t="s">
        <v>20</v>
      </c>
      <c r="P1034" t="s">
        <v>20</v>
      </c>
      <c r="Q1034" t="s">
        <v>20</v>
      </c>
      <c r="R1034" t="s">
        <v>20</v>
      </c>
    </row>
    <row r="1035" spans="1:18" x14ac:dyDescent="0.3">
      <c r="A1035">
        <v>1046</v>
      </c>
      <c r="B1035">
        <v>2020</v>
      </c>
      <c r="C1035">
        <v>16</v>
      </c>
      <c r="D1035">
        <v>3</v>
      </c>
      <c r="E1035" t="s">
        <v>1099</v>
      </c>
      <c r="F1035" s="1">
        <v>44171</v>
      </c>
      <c r="G1035" s="2">
        <v>0.71527777777777779</v>
      </c>
      <c r="H1035" t="s">
        <v>1100</v>
      </c>
      <c r="I1035" t="s">
        <v>20</v>
      </c>
      <c r="J1035" t="s">
        <v>20</v>
      </c>
      <c r="K1035" t="s">
        <v>20</v>
      </c>
      <c r="L1035" t="s">
        <v>20</v>
      </c>
      <c r="M1035" t="s">
        <v>20</v>
      </c>
      <c r="N1035" t="s">
        <v>20</v>
      </c>
      <c r="O1035" t="s">
        <v>20</v>
      </c>
      <c r="P1035" t="s">
        <v>20</v>
      </c>
      <c r="Q1035" t="s">
        <v>20</v>
      </c>
      <c r="R1035" t="s">
        <v>20</v>
      </c>
    </row>
    <row r="1036" spans="1:18" x14ac:dyDescent="0.3">
      <c r="A1036">
        <v>1047</v>
      </c>
      <c r="B1036">
        <v>2020</v>
      </c>
      <c r="C1036">
        <v>17</v>
      </c>
      <c r="D1036">
        <v>24</v>
      </c>
      <c r="E1036" t="s">
        <v>51</v>
      </c>
      <c r="F1036" s="1">
        <v>44178</v>
      </c>
      <c r="G1036" s="2">
        <v>0.54861111111111105</v>
      </c>
      <c r="H1036" t="s">
        <v>1101</v>
      </c>
      <c r="I1036" t="s">
        <v>20</v>
      </c>
      <c r="J1036" t="s">
        <v>20</v>
      </c>
      <c r="K1036" t="s">
        <v>20</v>
      </c>
      <c r="L1036" t="s">
        <v>20</v>
      </c>
      <c r="M1036" t="s">
        <v>20</v>
      </c>
      <c r="N1036" t="s">
        <v>20</v>
      </c>
      <c r="O1036" t="s">
        <v>20</v>
      </c>
      <c r="P1036" t="s">
        <v>20</v>
      </c>
      <c r="Q1036" t="s">
        <v>20</v>
      </c>
      <c r="R1036" t="s">
        <v>20</v>
      </c>
    </row>
    <row r="1037" spans="1:18" x14ac:dyDescent="0.3">
      <c r="A1037">
        <v>1053</v>
      </c>
      <c r="B1037">
        <v>2021</v>
      </c>
      <c r="C1037">
        <v>2</v>
      </c>
      <c r="D1037">
        <v>21</v>
      </c>
      <c r="E1037" t="s">
        <v>1095</v>
      </c>
      <c r="F1037" s="1">
        <v>44304</v>
      </c>
      <c r="G1037" s="2">
        <v>0.54166666666666663</v>
      </c>
      <c r="H1037" t="s">
        <v>1102</v>
      </c>
      <c r="I1037" s="1">
        <v>44302</v>
      </c>
      <c r="J1037" t="s">
        <v>20</v>
      </c>
      <c r="K1037" s="1">
        <v>44302</v>
      </c>
      <c r="L1037" t="s">
        <v>20</v>
      </c>
      <c r="M1037" s="1">
        <v>44303</v>
      </c>
      <c r="N1037" t="s">
        <v>20</v>
      </c>
      <c r="O1037" s="1">
        <v>44303</v>
      </c>
      <c r="P1037" t="s">
        <v>20</v>
      </c>
      <c r="Q1037" t="s">
        <v>20</v>
      </c>
      <c r="R1037" t="s">
        <v>20</v>
      </c>
    </row>
    <row r="1038" spans="1:18" x14ac:dyDescent="0.3">
      <c r="A1038">
        <v>1074</v>
      </c>
      <c r="B1038">
        <v>2022</v>
      </c>
      <c r="C1038">
        <v>1</v>
      </c>
      <c r="D1038">
        <v>3</v>
      </c>
      <c r="E1038" t="s">
        <v>25</v>
      </c>
      <c r="F1038" s="1">
        <v>44640</v>
      </c>
      <c r="G1038" s="2">
        <v>0.625</v>
      </c>
      <c r="H1038" t="s">
        <v>1103</v>
      </c>
      <c r="I1038" s="1">
        <v>44638</v>
      </c>
      <c r="J1038" s="2">
        <v>0.5</v>
      </c>
      <c r="K1038" s="1">
        <v>44638</v>
      </c>
      <c r="L1038" s="2">
        <v>0.625</v>
      </c>
      <c r="M1038" s="1">
        <v>44639</v>
      </c>
      <c r="N1038" s="2">
        <v>0.5</v>
      </c>
      <c r="O1038" s="1">
        <v>44639</v>
      </c>
      <c r="P1038" s="2">
        <v>0.625</v>
      </c>
      <c r="Q1038" t="s">
        <v>20</v>
      </c>
      <c r="R1038" t="s">
        <v>20</v>
      </c>
    </row>
    <row r="1039" spans="1:18" x14ac:dyDescent="0.3">
      <c r="A1039">
        <v>1052</v>
      </c>
      <c r="B1039">
        <v>2021</v>
      </c>
      <c r="C1039">
        <v>1</v>
      </c>
      <c r="D1039">
        <v>3</v>
      </c>
      <c r="E1039" t="s">
        <v>25</v>
      </c>
      <c r="F1039" s="1">
        <v>44283</v>
      </c>
      <c r="G1039" s="2">
        <v>0.625</v>
      </c>
      <c r="H1039" t="s">
        <v>1104</v>
      </c>
      <c r="I1039" s="1">
        <v>44281</v>
      </c>
      <c r="J1039" t="s">
        <v>20</v>
      </c>
      <c r="K1039" s="1">
        <v>44281</v>
      </c>
      <c r="L1039" t="s">
        <v>20</v>
      </c>
      <c r="M1039" s="1">
        <v>44282</v>
      </c>
      <c r="N1039" t="s">
        <v>20</v>
      </c>
      <c r="O1039" s="1">
        <v>44282</v>
      </c>
      <c r="P1039" t="s">
        <v>20</v>
      </c>
      <c r="Q1039" t="s">
        <v>20</v>
      </c>
      <c r="R1039" t="s">
        <v>20</v>
      </c>
    </row>
    <row r="1040" spans="1:18" x14ac:dyDescent="0.3">
      <c r="A1040">
        <v>1051</v>
      </c>
      <c r="B1040">
        <v>2021</v>
      </c>
      <c r="C1040">
        <v>20</v>
      </c>
      <c r="D1040">
        <v>78</v>
      </c>
      <c r="E1040" t="s">
        <v>1105</v>
      </c>
      <c r="F1040" s="1">
        <v>44521</v>
      </c>
      <c r="G1040" s="2">
        <v>0.58333333333333337</v>
      </c>
      <c r="H1040" t="s">
        <v>1106</v>
      </c>
      <c r="I1040" s="1">
        <v>44519</v>
      </c>
      <c r="J1040" t="s">
        <v>20</v>
      </c>
      <c r="K1040" s="1">
        <v>44519</v>
      </c>
      <c r="L1040" t="s">
        <v>20</v>
      </c>
      <c r="M1040" s="1">
        <v>44520</v>
      </c>
      <c r="N1040" t="s">
        <v>20</v>
      </c>
      <c r="O1040" s="1">
        <v>44520</v>
      </c>
      <c r="P1040" t="s">
        <v>20</v>
      </c>
      <c r="Q1040" t="s">
        <v>20</v>
      </c>
      <c r="R1040" t="s">
        <v>20</v>
      </c>
    </row>
    <row r="1041" spans="1:18" x14ac:dyDescent="0.3">
      <c r="A1041">
        <v>1054</v>
      </c>
      <c r="B1041">
        <v>2021</v>
      </c>
      <c r="C1041">
        <v>3</v>
      </c>
      <c r="D1041">
        <v>75</v>
      </c>
      <c r="E1041" t="s">
        <v>280</v>
      </c>
      <c r="F1041" s="1">
        <v>44318</v>
      </c>
      <c r="G1041" s="2">
        <v>0.58333333333333337</v>
      </c>
      <c r="H1041" t="s">
        <v>1107</v>
      </c>
      <c r="I1041" s="1">
        <v>44316</v>
      </c>
      <c r="J1041" t="s">
        <v>20</v>
      </c>
      <c r="K1041" s="1">
        <v>44316</v>
      </c>
      <c r="L1041" t="s">
        <v>20</v>
      </c>
      <c r="M1041" s="1">
        <v>44317</v>
      </c>
      <c r="N1041" t="s">
        <v>20</v>
      </c>
      <c r="O1041" s="1">
        <v>44317</v>
      </c>
      <c r="P1041" t="s">
        <v>20</v>
      </c>
      <c r="Q1041" t="s">
        <v>20</v>
      </c>
      <c r="R1041" t="s">
        <v>20</v>
      </c>
    </row>
    <row r="1042" spans="1:18" x14ac:dyDescent="0.3">
      <c r="A1042">
        <v>1055</v>
      </c>
      <c r="B1042">
        <v>2021</v>
      </c>
      <c r="C1042">
        <v>4</v>
      </c>
      <c r="D1042">
        <v>4</v>
      </c>
      <c r="E1042" t="s">
        <v>27</v>
      </c>
      <c r="F1042" s="1">
        <v>44325</v>
      </c>
      <c r="G1042" s="2">
        <v>0.54166666666666663</v>
      </c>
      <c r="H1042" t="s">
        <v>1108</v>
      </c>
      <c r="I1042" s="1">
        <v>44323</v>
      </c>
      <c r="J1042" t="s">
        <v>20</v>
      </c>
      <c r="K1042" s="1">
        <v>44323</v>
      </c>
      <c r="L1042" t="s">
        <v>20</v>
      </c>
      <c r="M1042" s="1">
        <v>44324</v>
      </c>
      <c r="N1042" t="s">
        <v>20</v>
      </c>
      <c r="O1042" s="1">
        <v>44324</v>
      </c>
      <c r="P1042" t="s">
        <v>20</v>
      </c>
      <c r="Q1042" t="s">
        <v>20</v>
      </c>
      <c r="R1042" t="s">
        <v>20</v>
      </c>
    </row>
    <row r="1043" spans="1:18" x14ac:dyDescent="0.3">
      <c r="A1043">
        <v>1056</v>
      </c>
      <c r="B1043">
        <v>2021</v>
      </c>
      <c r="C1043">
        <v>5</v>
      </c>
      <c r="D1043">
        <v>6</v>
      </c>
      <c r="E1043" t="s">
        <v>29</v>
      </c>
      <c r="F1043" s="1">
        <v>44339</v>
      </c>
      <c r="G1043" s="2">
        <v>0.54166666666666663</v>
      </c>
      <c r="H1043" t="s">
        <v>1109</v>
      </c>
      <c r="I1043" s="1">
        <v>44337</v>
      </c>
      <c r="J1043" t="s">
        <v>20</v>
      </c>
      <c r="K1043" s="1">
        <v>44337</v>
      </c>
      <c r="L1043" t="s">
        <v>20</v>
      </c>
      <c r="M1043" s="1">
        <v>44338</v>
      </c>
      <c r="N1043" t="s">
        <v>20</v>
      </c>
      <c r="O1043" s="1">
        <v>44338</v>
      </c>
      <c r="P1043" t="s">
        <v>20</v>
      </c>
      <c r="Q1043" t="s">
        <v>20</v>
      </c>
      <c r="R1043" t="s">
        <v>20</v>
      </c>
    </row>
    <row r="1044" spans="1:18" x14ac:dyDescent="0.3">
      <c r="A1044">
        <v>1057</v>
      </c>
      <c r="B1044">
        <v>2021</v>
      </c>
      <c r="C1044">
        <v>6</v>
      </c>
      <c r="D1044">
        <v>73</v>
      </c>
      <c r="E1044" t="s">
        <v>1023</v>
      </c>
      <c r="F1044" s="1">
        <v>44353</v>
      </c>
      <c r="G1044" s="2">
        <v>0.5</v>
      </c>
      <c r="H1044" t="s">
        <v>1110</v>
      </c>
      <c r="I1044" s="1">
        <v>44351</v>
      </c>
      <c r="J1044" t="s">
        <v>20</v>
      </c>
      <c r="K1044" s="1">
        <v>44351</v>
      </c>
      <c r="L1044" t="s">
        <v>20</v>
      </c>
      <c r="M1044" s="1">
        <v>44352</v>
      </c>
      <c r="N1044" t="s">
        <v>20</v>
      </c>
      <c r="O1044" s="1">
        <v>44352</v>
      </c>
      <c r="P1044" t="s">
        <v>20</v>
      </c>
      <c r="Q1044" t="s">
        <v>20</v>
      </c>
      <c r="R1044" t="s">
        <v>20</v>
      </c>
    </row>
    <row r="1045" spans="1:18" x14ac:dyDescent="0.3">
      <c r="A1045">
        <v>1058</v>
      </c>
      <c r="B1045">
        <v>2021</v>
      </c>
      <c r="C1045">
        <v>8</v>
      </c>
      <c r="D1045">
        <v>70</v>
      </c>
      <c r="E1045" t="s">
        <v>1080</v>
      </c>
      <c r="F1045" s="1">
        <v>44374</v>
      </c>
      <c r="G1045" s="2">
        <v>0.54166666666666663</v>
      </c>
      <c r="H1045" t="s">
        <v>1111</v>
      </c>
      <c r="I1045" s="1">
        <v>44372</v>
      </c>
      <c r="J1045" t="s">
        <v>20</v>
      </c>
      <c r="K1045" s="1">
        <v>44372</v>
      </c>
      <c r="L1045" t="s">
        <v>20</v>
      </c>
      <c r="M1045" s="1">
        <v>44373</v>
      </c>
      <c r="N1045" t="s">
        <v>20</v>
      </c>
      <c r="O1045" s="1">
        <v>44373</v>
      </c>
      <c r="P1045" t="s">
        <v>20</v>
      </c>
      <c r="Q1045" t="s">
        <v>20</v>
      </c>
      <c r="R1045" t="s">
        <v>20</v>
      </c>
    </row>
    <row r="1046" spans="1:18" x14ac:dyDescent="0.3">
      <c r="A1046">
        <v>1059</v>
      </c>
      <c r="B1046">
        <v>2021</v>
      </c>
      <c r="C1046">
        <v>7</v>
      </c>
      <c r="D1046">
        <v>34</v>
      </c>
      <c r="E1046" t="s">
        <v>61</v>
      </c>
      <c r="F1046" s="1">
        <v>44367</v>
      </c>
      <c r="G1046" s="2">
        <v>0.54166666666666663</v>
      </c>
      <c r="H1046" t="s">
        <v>1112</v>
      </c>
      <c r="I1046" s="1">
        <v>44365</v>
      </c>
      <c r="J1046" t="s">
        <v>20</v>
      </c>
      <c r="K1046" s="1">
        <v>44365</v>
      </c>
      <c r="L1046" t="s">
        <v>20</v>
      </c>
      <c r="M1046" s="1">
        <v>44366</v>
      </c>
      <c r="N1046" t="s">
        <v>20</v>
      </c>
      <c r="O1046" s="1">
        <v>44366</v>
      </c>
      <c r="P1046" t="s">
        <v>20</v>
      </c>
      <c r="Q1046" t="s">
        <v>20</v>
      </c>
      <c r="R1046" t="s">
        <v>20</v>
      </c>
    </row>
    <row r="1047" spans="1:18" x14ac:dyDescent="0.3">
      <c r="A1047">
        <v>1060</v>
      </c>
      <c r="B1047">
        <v>2021</v>
      </c>
      <c r="C1047">
        <v>9</v>
      </c>
      <c r="D1047">
        <v>70</v>
      </c>
      <c r="E1047" t="s">
        <v>152</v>
      </c>
      <c r="F1047" s="1">
        <v>44381</v>
      </c>
      <c r="G1047" s="2">
        <v>0.54166666666666663</v>
      </c>
      <c r="H1047" t="s">
        <v>1113</v>
      </c>
      <c r="I1047" s="1">
        <v>44379</v>
      </c>
      <c r="J1047" t="s">
        <v>20</v>
      </c>
      <c r="K1047" s="1">
        <v>44379</v>
      </c>
      <c r="L1047" t="s">
        <v>20</v>
      </c>
      <c r="M1047" s="1">
        <v>44380</v>
      </c>
      <c r="N1047" t="s">
        <v>20</v>
      </c>
      <c r="O1047" s="1">
        <v>44380</v>
      </c>
      <c r="P1047" t="s">
        <v>20</v>
      </c>
      <c r="Q1047" t="s">
        <v>20</v>
      </c>
      <c r="R1047" t="s">
        <v>20</v>
      </c>
    </row>
    <row r="1048" spans="1:18" x14ac:dyDescent="0.3">
      <c r="A1048">
        <v>1061</v>
      </c>
      <c r="B1048">
        <v>2021</v>
      </c>
      <c r="C1048">
        <v>10</v>
      </c>
      <c r="D1048">
        <v>9</v>
      </c>
      <c r="E1048" t="s">
        <v>33</v>
      </c>
      <c r="F1048" s="1">
        <v>44395</v>
      </c>
      <c r="G1048" s="2">
        <v>0.58333333333333337</v>
      </c>
      <c r="H1048" t="s">
        <v>1114</v>
      </c>
      <c r="I1048" s="1">
        <v>44393</v>
      </c>
      <c r="J1048" t="s">
        <v>20</v>
      </c>
      <c r="K1048" s="1">
        <v>44394</v>
      </c>
      <c r="L1048" t="s">
        <v>20</v>
      </c>
      <c r="M1048" t="s">
        <v>20</v>
      </c>
      <c r="N1048" t="s">
        <v>20</v>
      </c>
      <c r="O1048" s="1">
        <v>44393</v>
      </c>
      <c r="P1048" t="s">
        <v>20</v>
      </c>
      <c r="Q1048" s="1">
        <v>44394</v>
      </c>
      <c r="R1048" t="s">
        <v>20</v>
      </c>
    </row>
    <row r="1049" spans="1:18" x14ac:dyDescent="0.3">
      <c r="A1049">
        <v>1062</v>
      </c>
      <c r="B1049">
        <v>2021</v>
      </c>
      <c r="C1049">
        <v>11</v>
      </c>
      <c r="D1049">
        <v>11</v>
      </c>
      <c r="E1049" t="s">
        <v>37</v>
      </c>
      <c r="F1049" s="1">
        <v>44409</v>
      </c>
      <c r="G1049" s="2">
        <v>0.54166666666666663</v>
      </c>
      <c r="H1049" t="s">
        <v>1115</v>
      </c>
      <c r="I1049" s="1">
        <v>44407</v>
      </c>
      <c r="J1049" t="s">
        <v>20</v>
      </c>
      <c r="K1049" s="1">
        <v>44407</v>
      </c>
      <c r="L1049" t="s">
        <v>20</v>
      </c>
      <c r="M1049" s="1">
        <v>44408</v>
      </c>
      <c r="N1049" t="s">
        <v>20</v>
      </c>
      <c r="O1049" s="1">
        <v>44408</v>
      </c>
      <c r="P1049" t="s">
        <v>20</v>
      </c>
      <c r="Q1049" t="s">
        <v>20</v>
      </c>
      <c r="R1049" t="s">
        <v>20</v>
      </c>
    </row>
    <row r="1050" spans="1:18" x14ac:dyDescent="0.3">
      <c r="A1050">
        <v>1063</v>
      </c>
      <c r="B1050">
        <v>2021</v>
      </c>
      <c r="C1050">
        <v>12</v>
      </c>
      <c r="D1050">
        <v>13</v>
      </c>
      <c r="E1050" t="s">
        <v>41</v>
      </c>
      <c r="F1050" s="1">
        <v>44437</v>
      </c>
      <c r="G1050" s="2">
        <v>0.54166666666666663</v>
      </c>
      <c r="H1050" t="s">
        <v>1116</v>
      </c>
      <c r="I1050" s="1">
        <v>44435</v>
      </c>
      <c r="J1050" t="s">
        <v>20</v>
      </c>
      <c r="K1050" s="1">
        <v>44435</v>
      </c>
      <c r="L1050" t="s">
        <v>20</v>
      </c>
      <c r="M1050" s="1">
        <v>44436</v>
      </c>
      <c r="N1050" t="s">
        <v>20</v>
      </c>
      <c r="O1050" s="1">
        <v>44436</v>
      </c>
      <c r="P1050" t="s">
        <v>20</v>
      </c>
      <c r="Q1050" t="s">
        <v>20</v>
      </c>
      <c r="R1050" t="s">
        <v>20</v>
      </c>
    </row>
    <row r="1051" spans="1:18" x14ac:dyDescent="0.3">
      <c r="A1051">
        <v>1064</v>
      </c>
      <c r="B1051">
        <v>2021</v>
      </c>
      <c r="C1051">
        <v>13</v>
      </c>
      <c r="D1051">
        <v>39</v>
      </c>
      <c r="E1051" t="s">
        <v>478</v>
      </c>
      <c r="F1051" s="1">
        <v>44444</v>
      </c>
      <c r="G1051" s="2">
        <v>0.54166666666666663</v>
      </c>
      <c r="H1051" t="s">
        <v>1117</v>
      </c>
      <c r="I1051" s="1">
        <v>44442</v>
      </c>
      <c r="J1051" t="s">
        <v>20</v>
      </c>
      <c r="K1051" s="1">
        <v>44442</v>
      </c>
      <c r="L1051" t="s">
        <v>20</v>
      </c>
      <c r="M1051" s="1">
        <v>44443</v>
      </c>
      <c r="N1051" t="s">
        <v>20</v>
      </c>
      <c r="O1051" s="1">
        <v>44443</v>
      </c>
      <c r="P1051" t="s">
        <v>20</v>
      </c>
      <c r="Q1051" t="s">
        <v>20</v>
      </c>
      <c r="R1051" t="s">
        <v>20</v>
      </c>
    </row>
    <row r="1052" spans="1:18" x14ac:dyDescent="0.3">
      <c r="A1052">
        <v>1065</v>
      </c>
      <c r="B1052">
        <v>2021</v>
      </c>
      <c r="C1052">
        <v>14</v>
      </c>
      <c r="D1052">
        <v>14</v>
      </c>
      <c r="E1052" t="s">
        <v>43</v>
      </c>
      <c r="F1052" s="1">
        <v>44451</v>
      </c>
      <c r="G1052" s="2">
        <v>0.54166666666666663</v>
      </c>
      <c r="H1052" t="s">
        <v>1118</v>
      </c>
      <c r="I1052" s="1">
        <v>44449</v>
      </c>
      <c r="J1052" t="s">
        <v>20</v>
      </c>
      <c r="K1052" s="1">
        <v>44450</v>
      </c>
      <c r="L1052" t="s">
        <v>20</v>
      </c>
      <c r="M1052" t="s">
        <v>20</v>
      </c>
      <c r="N1052" t="s">
        <v>20</v>
      </c>
      <c r="O1052" s="1">
        <v>44449</v>
      </c>
      <c r="P1052" t="s">
        <v>20</v>
      </c>
      <c r="Q1052" s="1">
        <v>44450</v>
      </c>
      <c r="R1052" t="s">
        <v>20</v>
      </c>
    </row>
    <row r="1053" spans="1:18" x14ac:dyDescent="0.3">
      <c r="A1053">
        <v>1066</v>
      </c>
      <c r="B1053">
        <v>2021</v>
      </c>
      <c r="C1053">
        <v>15</v>
      </c>
      <c r="D1053">
        <v>71</v>
      </c>
      <c r="E1053" t="s">
        <v>971</v>
      </c>
      <c r="F1053" s="1">
        <v>44465</v>
      </c>
      <c r="G1053" s="2">
        <v>0.5</v>
      </c>
      <c r="H1053" t="s">
        <v>1119</v>
      </c>
      <c r="I1053" s="1">
        <v>44463</v>
      </c>
      <c r="J1053" t="s">
        <v>20</v>
      </c>
      <c r="K1053" s="1">
        <v>44463</v>
      </c>
      <c r="L1053" t="s">
        <v>20</v>
      </c>
      <c r="M1053" s="1">
        <v>44464</v>
      </c>
      <c r="N1053" t="s">
        <v>20</v>
      </c>
      <c r="O1053" s="1">
        <v>44464</v>
      </c>
      <c r="P1053" t="s">
        <v>20</v>
      </c>
      <c r="Q1053" t="s">
        <v>20</v>
      </c>
      <c r="R1053" t="s">
        <v>20</v>
      </c>
    </row>
    <row r="1054" spans="1:18" x14ac:dyDescent="0.3">
      <c r="A1054">
        <v>1067</v>
      </c>
      <c r="B1054">
        <v>2021</v>
      </c>
      <c r="C1054">
        <v>16</v>
      </c>
      <c r="D1054">
        <v>5</v>
      </c>
      <c r="E1054" t="s">
        <v>31</v>
      </c>
      <c r="F1054" s="1">
        <v>44479</v>
      </c>
      <c r="G1054" s="2">
        <v>0.5</v>
      </c>
      <c r="H1054" t="s">
        <v>1120</v>
      </c>
      <c r="I1054" s="1">
        <v>44477</v>
      </c>
      <c r="J1054" t="s">
        <v>20</v>
      </c>
      <c r="K1054" s="1">
        <v>44477</v>
      </c>
      <c r="L1054" t="s">
        <v>20</v>
      </c>
      <c r="M1054" s="1">
        <v>44478</v>
      </c>
      <c r="N1054" t="s">
        <v>20</v>
      </c>
      <c r="O1054" s="1">
        <v>44478</v>
      </c>
      <c r="P1054" t="s">
        <v>20</v>
      </c>
      <c r="Q1054" t="s">
        <v>20</v>
      </c>
      <c r="R1054" t="s">
        <v>20</v>
      </c>
    </row>
    <row r="1055" spans="1:18" x14ac:dyDescent="0.3">
      <c r="A1055">
        <v>1069</v>
      </c>
      <c r="B1055">
        <v>2021</v>
      </c>
      <c r="C1055">
        <v>17</v>
      </c>
      <c r="D1055">
        <v>69</v>
      </c>
      <c r="E1055" t="s">
        <v>79</v>
      </c>
      <c r="F1055" s="1">
        <v>44493</v>
      </c>
      <c r="G1055" s="2">
        <v>0.79166666666666663</v>
      </c>
      <c r="H1055" t="s">
        <v>1121</v>
      </c>
      <c r="I1055" s="1">
        <v>44491</v>
      </c>
      <c r="J1055" t="s">
        <v>20</v>
      </c>
      <c r="K1055" s="1">
        <v>44491</v>
      </c>
      <c r="L1055" t="s">
        <v>20</v>
      </c>
      <c r="M1055" s="1">
        <v>44492</v>
      </c>
      <c r="N1055" t="s">
        <v>20</v>
      </c>
      <c r="O1055" s="1">
        <v>44492</v>
      </c>
      <c r="P1055" t="s">
        <v>20</v>
      </c>
      <c r="Q1055" t="s">
        <v>20</v>
      </c>
      <c r="R1055" t="s">
        <v>20</v>
      </c>
    </row>
    <row r="1056" spans="1:18" x14ac:dyDescent="0.3">
      <c r="A1056">
        <v>1070</v>
      </c>
      <c r="B1056">
        <v>2021</v>
      </c>
      <c r="C1056">
        <v>18</v>
      </c>
      <c r="D1056">
        <v>32</v>
      </c>
      <c r="E1056" t="s">
        <v>1122</v>
      </c>
      <c r="F1056" s="1">
        <v>44507</v>
      </c>
      <c r="G1056" s="2">
        <v>0.79166666666666663</v>
      </c>
      <c r="H1056" t="s">
        <v>1123</v>
      </c>
      <c r="I1056" s="1">
        <v>44505</v>
      </c>
      <c r="J1056" t="s">
        <v>20</v>
      </c>
      <c r="K1056" s="1">
        <v>44505</v>
      </c>
      <c r="L1056" t="s">
        <v>20</v>
      </c>
      <c r="M1056" s="1">
        <v>44506</v>
      </c>
      <c r="N1056" t="s">
        <v>20</v>
      </c>
      <c r="O1056" s="1">
        <v>44506</v>
      </c>
      <c r="P1056" t="s">
        <v>20</v>
      </c>
      <c r="Q1056" t="s">
        <v>20</v>
      </c>
      <c r="R1056" t="s">
        <v>20</v>
      </c>
    </row>
    <row r="1057" spans="1:18" x14ac:dyDescent="0.3">
      <c r="A1057">
        <v>1071</v>
      </c>
      <c r="B1057">
        <v>2021</v>
      </c>
      <c r="C1057">
        <v>19</v>
      </c>
      <c r="D1057">
        <v>18</v>
      </c>
      <c r="E1057" t="s">
        <v>1124</v>
      </c>
      <c r="F1057" s="1">
        <v>44514</v>
      </c>
      <c r="G1057" s="2">
        <v>0.70833333333333337</v>
      </c>
      <c r="H1057" t="s">
        <v>1125</v>
      </c>
      <c r="I1057" s="1">
        <v>44512</v>
      </c>
      <c r="J1057" t="s">
        <v>20</v>
      </c>
      <c r="K1057" s="1">
        <v>44513</v>
      </c>
      <c r="L1057" t="s">
        <v>20</v>
      </c>
      <c r="M1057" t="s">
        <v>20</v>
      </c>
      <c r="N1057" t="s">
        <v>20</v>
      </c>
      <c r="O1057" s="1">
        <v>44512</v>
      </c>
      <c r="P1057" t="s">
        <v>20</v>
      </c>
      <c r="Q1057" s="1">
        <v>44513</v>
      </c>
      <c r="R1057" t="s">
        <v>20</v>
      </c>
    </row>
    <row r="1058" spans="1:18" x14ac:dyDescent="0.3">
      <c r="A1058">
        <v>1072</v>
      </c>
      <c r="B1058">
        <v>2021</v>
      </c>
      <c r="C1058">
        <v>21</v>
      </c>
      <c r="D1058">
        <v>77</v>
      </c>
      <c r="E1058" t="s">
        <v>1126</v>
      </c>
      <c r="F1058" s="1">
        <v>44535</v>
      </c>
      <c r="G1058" s="2">
        <v>0.72916666666666663</v>
      </c>
      <c r="H1058" t="s">
        <v>1127</v>
      </c>
      <c r="I1058" s="1">
        <v>44533</v>
      </c>
      <c r="J1058" t="s">
        <v>20</v>
      </c>
      <c r="K1058" s="1">
        <v>44533</v>
      </c>
      <c r="L1058" t="s">
        <v>20</v>
      </c>
      <c r="M1058" s="1">
        <v>44534</v>
      </c>
      <c r="N1058" t="s">
        <v>20</v>
      </c>
      <c r="O1058" s="1">
        <v>44534</v>
      </c>
      <c r="P1058" t="s">
        <v>20</v>
      </c>
      <c r="Q1058" t="s">
        <v>20</v>
      </c>
      <c r="R1058" t="s">
        <v>20</v>
      </c>
    </row>
    <row r="1059" spans="1:18" x14ac:dyDescent="0.3">
      <c r="A1059">
        <v>1073</v>
      </c>
      <c r="B1059">
        <v>2021</v>
      </c>
      <c r="C1059">
        <v>22</v>
      </c>
      <c r="D1059">
        <v>24</v>
      </c>
      <c r="E1059" t="s">
        <v>51</v>
      </c>
      <c r="F1059" s="1">
        <v>44542</v>
      </c>
      <c r="G1059" s="2">
        <v>0.54166666666666663</v>
      </c>
      <c r="H1059" t="s">
        <v>1128</v>
      </c>
      <c r="I1059" s="1">
        <v>44540</v>
      </c>
      <c r="J1059" t="s">
        <v>20</v>
      </c>
      <c r="K1059" s="1">
        <v>44540</v>
      </c>
      <c r="L1059" t="s">
        <v>20</v>
      </c>
      <c r="M1059" s="1">
        <v>44541</v>
      </c>
      <c r="N1059" t="s">
        <v>20</v>
      </c>
      <c r="O1059" s="1">
        <v>44541</v>
      </c>
      <c r="P1059" t="s">
        <v>20</v>
      </c>
      <c r="Q1059" t="s">
        <v>20</v>
      </c>
      <c r="R1059" t="s">
        <v>20</v>
      </c>
    </row>
    <row r="1060" spans="1:18" x14ac:dyDescent="0.3">
      <c r="A1060">
        <v>1075</v>
      </c>
      <c r="B1060">
        <v>2022</v>
      </c>
      <c r="C1060">
        <v>2</v>
      </c>
      <c r="D1060">
        <v>77</v>
      </c>
      <c r="E1060" t="s">
        <v>1126</v>
      </c>
      <c r="F1060" s="1">
        <v>44647</v>
      </c>
      <c r="G1060" s="2">
        <v>0.70833333333333337</v>
      </c>
      <c r="H1060" t="s">
        <v>1129</v>
      </c>
      <c r="I1060" s="1">
        <v>44645</v>
      </c>
      <c r="J1060" s="2">
        <v>0.58333333333333337</v>
      </c>
      <c r="K1060" s="1">
        <v>44645</v>
      </c>
      <c r="L1060" s="2">
        <v>0.70833333333333337</v>
      </c>
      <c r="M1060" s="1">
        <v>44646</v>
      </c>
      <c r="N1060" s="2">
        <v>0.58333333333333337</v>
      </c>
      <c r="O1060" s="1">
        <v>44646</v>
      </c>
      <c r="P1060" s="2">
        <v>0.70833333333333337</v>
      </c>
      <c r="Q1060" t="s">
        <v>20</v>
      </c>
      <c r="R1060" t="s">
        <v>20</v>
      </c>
    </row>
    <row r="1061" spans="1:18" x14ac:dyDescent="0.3">
      <c r="A1061">
        <v>1076</v>
      </c>
      <c r="B1061">
        <v>2022</v>
      </c>
      <c r="C1061">
        <v>3</v>
      </c>
      <c r="D1061">
        <v>1</v>
      </c>
      <c r="E1061" t="s">
        <v>18</v>
      </c>
      <c r="F1061" s="1">
        <v>44661</v>
      </c>
      <c r="G1061" s="2">
        <v>0.20833333333333334</v>
      </c>
      <c r="H1061" t="s">
        <v>1130</v>
      </c>
      <c r="I1061" s="1">
        <v>44659</v>
      </c>
      <c r="J1061" s="2">
        <v>0.125</v>
      </c>
      <c r="K1061" s="1">
        <v>44659</v>
      </c>
      <c r="L1061" s="2">
        <v>0.25</v>
      </c>
      <c r="M1061" s="1">
        <v>44660</v>
      </c>
      <c r="N1061" s="2">
        <v>0.125</v>
      </c>
      <c r="O1061" s="1">
        <v>44660</v>
      </c>
      <c r="P1061" s="2">
        <v>0.25</v>
      </c>
      <c r="Q1061" t="s">
        <v>20</v>
      </c>
      <c r="R1061" t="s">
        <v>20</v>
      </c>
    </row>
    <row r="1062" spans="1:18" x14ac:dyDescent="0.3">
      <c r="A1062">
        <v>1077</v>
      </c>
      <c r="B1062">
        <v>2022</v>
      </c>
      <c r="C1062">
        <v>4</v>
      </c>
      <c r="D1062">
        <v>21</v>
      </c>
      <c r="E1062" t="s">
        <v>1095</v>
      </c>
      <c r="F1062" s="1">
        <v>44675</v>
      </c>
      <c r="G1062" s="2">
        <v>0.54166666666666663</v>
      </c>
      <c r="H1062" t="s">
        <v>1131</v>
      </c>
      <c r="I1062" s="1">
        <v>44673</v>
      </c>
      <c r="J1062" s="2">
        <v>0.47916666666666669</v>
      </c>
      <c r="K1062" s="1">
        <v>44674</v>
      </c>
      <c r="L1062" s="2">
        <v>0.4375</v>
      </c>
      <c r="M1062" t="s">
        <v>20</v>
      </c>
      <c r="N1062" t="s">
        <v>20</v>
      </c>
      <c r="O1062" s="1">
        <v>44673</v>
      </c>
      <c r="P1062" s="2">
        <v>0.625</v>
      </c>
      <c r="Q1062" s="1">
        <v>44674</v>
      </c>
      <c r="R1062" s="2">
        <v>0.60416666666666663</v>
      </c>
    </row>
    <row r="1063" spans="1:18" x14ac:dyDescent="0.3">
      <c r="A1063">
        <v>1078</v>
      </c>
      <c r="B1063">
        <v>2022</v>
      </c>
      <c r="C1063">
        <v>5</v>
      </c>
      <c r="D1063">
        <v>79</v>
      </c>
      <c r="E1063" t="s">
        <v>1132</v>
      </c>
      <c r="F1063" s="1">
        <v>44689</v>
      </c>
      <c r="G1063" s="2">
        <v>0.8125</v>
      </c>
      <c r="H1063" t="s">
        <v>1133</v>
      </c>
      <c r="I1063" s="1">
        <v>44687</v>
      </c>
      <c r="J1063" s="2">
        <v>0.77083333333333337</v>
      </c>
      <c r="K1063" s="1">
        <v>44687</v>
      </c>
      <c r="L1063" s="2">
        <v>0.89583333333333337</v>
      </c>
      <c r="M1063" s="1">
        <v>44688</v>
      </c>
      <c r="N1063" s="2">
        <v>0.70833333333333337</v>
      </c>
      <c r="O1063" s="1">
        <v>44688</v>
      </c>
      <c r="P1063" s="2">
        <v>0.83333333333333337</v>
      </c>
      <c r="Q1063" t="s">
        <v>20</v>
      </c>
      <c r="R1063" t="s">
        <v>20</v>
      </c>
    </row>
    <row r="1064" spans="1:18" x14ac:dyDescent="0.3">
      <c r="A1064">
        <v>1079</v>
      </c>
      <c r="B1064">
        <v>2022</v>
      </c>
      <c r="C1064">
        <v>6</v>
      </c>
      <c r="D1064">
        <v>4</v>
      </c>
      <c r="E1064" t="s">
        <v>27</v>
      </c>
      <c r="F1064" s="1">
        <v>44703</v>
      </c>
      <c r="G1064" s="2">
        <v>0.54166666666666663</v>
      </c>
      <c r="H1064" t="s">
        <v>1134</v>
      </c>
      <c r="I1064" s="1">
        <v>44701</v>
      </c>
      <c r="J1064" s="2">
        <v>0.5</v>
      </c>
      <c r="K1064" s="1">
        <v>44701</v>
      </c>
      <c r="L1064" s="2">
        <v>0.625</v>
      </c>
      <c r="M1064" s="1">
        <v>44702</v>
      </c>
      <c r="N1064" s="2">
        <v>0.45833333333333331</v>
      </c>
      <c r="O1064" s="1">
        <v>44702</v>
      </c>
      <c r="P1064" s="2">
        <v>0.58333333333333337</v>
      </c>
      <c r="Q1064" t="s">
        <v>20</v>
      </c>
      <c r="R1064" t="s">
        <v>20</v>
      </c>
    </row>
    <row r="1065" spans="1:18" x14ac:dyDescent="0.3">
      <c r="A1065">
        <v>1080</v>
      </c>
      <c r="B1065">
        <v>2022</v>
      </c>
      <c r="C1065">
        <v>7</v>
      </c>
      <c r="D1065">
        <v>6</v>
      </c>
      <c r="E1065" t="s">
        <v>29</v>
      </c>
      <c r="F1065" s="1">
        <v>44710</v>
      </c>
      <c r="G1065" s="2">
        <v>0.54166666666666663</v>
      </c>
      <c r="H1065" t="s">
        <v>1135</v>
      </c>
      <c r="I1065" s="1">
        <v>44708</v>
      </c>
      <c r="J1065" s="2">
        <v>0.5</v>
      </c>
      <c r="K1065" s="1">
        <v>44708</v>
      </c>
      <c r="L1065" s="2">
        <v>0.625</v>
      </c>
      <c r="M1065" s="1">
        <v>44709</v>
      </c>
      <c r="N1065" s="2">
        <v>0.45833333333333331</v>
      </c>
      <c r="O1065" s="1">
        <v>44709</v>
      </c>
      <c r="P1065" s="2">
        <v>0.58333333333333337</v>
      </c>
      <c r="Q1065" t="s">
        <v>20</v>
      </c>
      <c r="R1065" t="s">
        <v>20</v>
      </c>
    </row>
    <row r="1066" spans="1:18" x14ac:dyDescent="0.3">
      <c r="A1066">
        <v>1081</v>
      </c>
      <c r="B1066">
        <v>2022</v>
      </c>
      <c r="C1066">
        <v>8</v>
      </c>
      <c r="D1066">
        <v>73</v>
      </c>
      <c r="E1066" t="s">
        <v>1023</v>
      </c>
      <c r="F1066" s="1">
        <v>44724</v>
      </c>
      <c r="G1066" s="2">
        <v>0.45833333333333331</v>
      </c>
      <c r="H1066" t="s">
        <v>1136</v>
      </c>
      <c r="I1066" s="1">
        <v>44722</v>
      </c>
      <c r="J1066" s="2">
        <v>0.45833333333333331</v>
      </c>
      <c r="K1066" s="1">
        <v>44722</v>
      </c>
      <c r="L1066" s="2">
        <v>0.58333333333333337</v>
      </c>
      <c r="M1066" s="1">
        <v>44723</v>
      </c>
      <c r="N1066" s="2">
        <v>0.45833333333333331</v>
      </c>
      <c r="O1066" s="1">
        <v>44723</v>
      </c>
      <c r="P1066" s="2">
        <v>0.58333333333333337</v>
      </c>
      <c r="Q1066" t="s">
        <v>20</v>
      </c>
      <c r="R1066" t="s">
        <v>20</v>
      </c>
    </row>
    <row r="1067" spans="1:18" x14ac:dyDescent="0.3">
      <c r="A1067">
        <v>1082</v>
      </c>
      <c r="B1067">
        <v>2022</v>
      </c>
      <c r="C1067">
        <v>9</v>
      </c>
      <c r="D1067">
        <v>7</v>
      </c>
      <c r="E1067" t="s">
        <v>59</v>
      </c>
      <c r="F1067" s="1">
        <v>44731</v>
      </c>
      <c r="G1067" s="2">
        <v>0.75</v>
      </c>
      <c r="H1067" t="s">
        <v>1137</v>
      </c>
      <c r="I1067" s="1">
        <v>44729</v>
      </c>
      <c r="J1067" s="2">
        <v>0.75</v>
      </c>
      <c r="K1067" s="1">
        <v>44729</v>
      </c>
      <c r="L1067" s="2">
        <v>0.875</v>
      </c>
      <c r="M1067" s="1">
        <v>44730</v>
      </c>
      <c r="N1067" s="2">
        <v>0.70833333333333337</v>
      </c>
      <c r="O1067" s="1">
        <v>44730</v>
      </c>
      <c r="P1067" s="2">
        <v>0.83333333333333337</v>
      </c>
      <c r="Q1067" t="s">
        <v>20</v>
      </c>
      <c r="R1067" t="s">
        <v>20</v>
      </c>
    </row>
    <row r="1068" spans="1:18" x14ac:dyDescent="0.3">
      <c r="A1068">
        <v>1083</v>
      </c>
      <c r="B1068">
        <v>2022</v>
      </c>
      <c r="C1068">
        <v>10</v>
      </c>
      <c r="D1068">
        <v>9</v>
      </c>
      <c r="E1068" t="s">
        <v>33</v>
      </c>
      <c r="F1068" s="1">
        <v>44745</v>
      </c>
      <c r="G1068" s="2">
        <v>0.58333333333333337</v>
      </c>
      <c r="H1068" t="s">
        <v>1138</v>
      </c>
      <c r="I1068" s="1">
        <v>44743</v>
      </c>
      <c r="J1068" s="2">
        <v>0.5</v>
      </c>
      <c r="K1068" s="1">
        <v>44743</v>
      </c>
      <c r="L1068" s="2">
        <v>0.625</v>
      </c>
      <c r="M1068" s="1">
        <v>44744</v>
      </c>
      <c r="N1068" s="2">
        <v>0.45833333333333331</v>
      </c>
      <c r="O1068" s="1">
        <v>44744</v>
      </c>
      <c r="P1068" s="2">
        <v>0.58333333333333337</v>
      </c>
      <c r="Q1068" t="s">
        <v>20</v>
      </c>
      <c r="R1068" t="s">
        <v>20</v>
      </c>
    </row>
    <row r="1069" spans="1:18" x14ac:dyDescent="0.3">
      <c r="A1069">
        <v>1084</v>
      </c>
      <c r="B1069">
        <v>2022</v>
      </c>
      <c r="C1069">
        <v>11</v>
      </c>
      <c r="D1069">
        <v>70</v>
      </c>
      <c r="E1069" t="s">
        <v>152</v>
      </c>
      <c r="F1069" s="1">
        <v>44752</v>
      </c>
      <c r="G1069" s="2">
        <v>0.54166666666666663</v>
      </c>
      <c r="H1069" t="s">
        <v>1139</v>
      </c>
      <c r="I1069" s="1">
        <v>44750</v>
      </c>
      <c r="J1069" s="2">
        <v>0.47916666666666669</v>
      </c>
      <c r="K1069" s="1">
        <v>44751</v>
      </c>
      <c r="L1069" s="2">
        <v>0.4375</v>
      </c>
      <c r="M1069" t="s">
        <v>20</v>
      </c>
      <c r="N1069" t="s">
        <v>20</v>
      </c>
      <c r="O1069" s="1">
        <v>44750</v>
      </c>
      <c r="P1069" s="2">
        <v>0.625</v>
      </c>
      <c r="Q1069" s="1">
        <v>44751</v>
      </c>
      <c r="R1069" s="2">
        <v>0.60416666666666663</v>
      </c>
    </row>
    <row r="1070" spans="1:18" x14ac:dyDescent="0.3">
      <c r="A1070">
        <v>1085</v>
      </c>
      <c r="B1070">
        <v>2022</v>
      </c>
      <c r="C1070">
        <v>12</v>
      </c>
      <c r="D1070">
        <v>34</v>
      </c>
      <c r="E1070" t="s">
        <v>61</v>
      </c>
      <c r="F1070" s="1">
        <v>44766</v>
      </c>
      <c r="G1070" s="2">
        <v>0.54166666666666663</v>
      </c>
      <c r="H1070" t="s">
        <v>1140</v>
      </c>
      <c r="I1070" s="1">
        <v>44764</v>
      </c>
      <c r="J1070" s="2">
        <v>0.5</v>
      </c>
      <c r="K1070" s="1">
        <v>44764</v>
      </c>
      <c r="L1070" s="2">
        <v>0.625</v>
      </c>
      <c r="M1070" s="1">
        <v>44765</v>
      </c>
      <c r="N1070" s="2">
        <v>0.45833333333333331</v>
      </c>
      <c r="O1070" s="1">
        <v>44765</v>
      </c>
      <c r="P1070" s="2">
        <v>0.58333333333333337</v>
      </c>
      <c r="Q1070" t="s">
        <v>20</v>
      </c>
      <c r="R1070" t="s">
        <v>20</v>
      </c>
    </row>
    <row r="1071" spans="1:18" x14ac:dyDescent="0.3">
      <c r="A1071">
        <v>1086</v>
      </c>
      <c r="B1071">
        <v>2022</v>
      </c>
      <c r="C1071">
        <v>13</v>
      </c>
      <c r="D1071">
        <v>11</v>
      </c>
      <c r="E1071" t="s">
        <v>37</v>
      </c>
      <c r="F1071" s="1">
        <v>44773</v>
      </c>
      <c r="G1071" s="2">
        <v>0.54166666666666663</v>
      </c>
      <c r="H1071" t="s">
        <v>1141</v>
      </c>
      <c r="I1071" s="1">
        <v>44771</v>
      </c>
      <c r="J1071" s="2">
        <v>0.5</v>
      </c>
      <c r="K1071" s="1">
        <v>44771</v>
      </c>
      <c r="L1071" s="2">
        <v>0.625</v>
      </c>
      <c r="M1071" s="1">
        <v>44772</v>
      </c>
      <c r="N1071" s="2">
        <v>0.45833333333333331</v>
      </c>
      <c r="O1071" s="1">
        <v>44772</v>
      </c>
      <c r="P1071" s="2">
        <v>0.58333333333333337</v>
      </c>
      <c r="Q1071" t="s">
        <v>20</v>
      </c>
      <c r="R1071" t="s">
        <v>20</v>
      </c>
    </row>
    <row r="1072" spans="1:18" x14ac:dyDescent="0.3">
      <c r="A1072">
        <v>1087</v>
      </c>
      <c r="B1072">
        <v>2022</v>
      </c>
      <c r="C1072">
        <v>14</v>
      </c>
      <c r="D1072">
        <v>13</v>
      </c>
      <c r="E1072" t="s">
        <v>41</v>
      </c>
      <c r="F1072" s="1">
        <v>44801</v>
      </c>
      <c r="G1072" s="2">
        <v>0.54166666666666663</v>
      </c>
      <c r="H1072" t="s">
        <v>1142</v>
      </c>
      <c r="I1072" s="1">
        <v>44799</v>
      </c>
      <c r="J1072" s="2">
        <v>0.5</v>
      </c>
      <c r="K1072" s="1">
        <v>44799</v>
      </c>
      <c r="L1072" s="2">
        <v>0.625</v>
      </c>
      <c r="M1072" s="1">
        <v>44800</v>
      </c>
      <c r="N1072" s="2">
        <v>0.45833333333333331</v>
      </c>
      <c r="O1072" s="1">
        <v>44800</v>
      </c>
      <c r="P1072" s="2">
        <v>0.58333333333333337</v>
      </c>
      <c r="Q1072" t="s">
        <v>20</v>
      </c>
      <c r="R1072" t="s">
        <v>20</v>
      </c>
    </row>
    <row r="1073" spans="1:18" x14ac:dyDescent="0.3">
      <c r="A1073">
        <v>1088</v>
      </c>
      <c r="B1073">
        <v>2022</v>
      </c>
      <c r="C1073">
        <v>15</v>
      </c>
      <c r="D1073">
        <v>39</v>
      </c>
      <c r="E1073" t="s">
        <v>478</v>
      </c>
      <c r="F1073" s="1">
        <v>44808</v>
      </c>
      <c r="G1073" s="2">
        <v>0.54166666666666663</v>
      </c>
      <c r="H1073" t="s">
        <v>1143</v>
      </c>
      <c r="I1073" s="1">
        <v>44806</v>
      </c>
      <c r="J1073" s="2">
        <v>0.5</v>
      </c>
      <c r="K1073" s="1">
        <v>44806</v>
      </c>
      <c r="L1073" s="2">
        <v>0.625</v>
      </c>
      <c r="M1073" s="1">
        <v>44807</v>
      </c>
      <c r="N1073" s="2">
        <v>0.45833333333333331</v>
      </c>
      <c r="O1073" s="1">
        <v>44807</v>
      </c>
      <c r="P1073" s="2">
        <v>0.58333333333333337</v>
      </c>
      <c r="Q1073" t="s">
        <v>20</v>
      </c>
      <c r="R1073" t="s">
        <v>20</v>
      </c>
    </row>
    <row r="1074" spans="1:18" x14ac:dyDescent="0.3">
      <c r="A1074">
        <v>1089</v>
      </c>
      <c r="B1074">
        <v>2022</v>
      </c>
      <c r="C1074">
        <v>16</v>
      </c>
      <c r="D1074">
        <v>14</v>
      </c>
      <c r="E1074" t="s">
        <v>43</v>
      </c>
      <c r="F1074" s="1">
        <v>44815</v>
      </c>
      <c r="G1074" s="2">
        <v>0.54166666666666663</v>
      </c>
      <c r="H1074" t="s">
        <v>1144</v>
      </c>
      <c r="I1074" s="1">
        <v>44813</v>
      </c>
      <c r="J1074" s="2">
        <v>0.5</v>
      </c>
      <c r="K1074" s="1">
        <v>44813</v>
      </c>
      <c r="L1074" s="2">
        <v>0.625</v>
      </c>
      <c r="M1074" s="1">
        <v>44814</v>
      </c>
      <c r="N1074" s="2">
        <v>0.45833333333333331</v>
      </c>
      <c r="O1074" s="1">
        <v>44814</v>
      </c>
      <c r="P1074" s="2">
        <v>0.58333333333333337</v>
      </c>
      <c r="Q1074" t="s">
        <v>20</v>
      </c>
      <c r="R1074" t="s">
        <v>20</v>
      </c>
    </row>
    <row r="1075" spans="1:18" x14ac:dyDescent="0.3">
      <c r="A1075">
        <v>1091</v>
      </c>
      <c r="B1075">
        <v>2022</v>
      </c>
      <c r="C1075">
        <v>17</v>
      </c>
      <c r="D1075">
        <v>15</v>
      </c>
      <c r="E1075" t="s">
        <v>45</v>
      </c>
      <c r="F1075" s="1">
        <v>44836</v>
      </c>
      <c r="G1075" s="2">
        <v>0.5</v>
      </c>
      <c r="H1075" t="s">
        <v>1145</v>
      </c>
      <c r="I1075" s="1">
        <v>44834</v>
      </c>
      <c r="J1075" s="2">
        <v>0.41666666666666669</v>
      </c>
      <c r="K1075" s="1">
        <v>44834</v>
      </c>
      <c r="L1075" s="2">
        <v>0.5625</v>
      </c>
      <c r="M1075" s="1">
        <v>44835</v>
      </c>
      <c r="N1075" s="2">
        <v>0.41666666666666669</v>
      </c>
      <c r="O1075" s="1">
        <v>44835</v>
      </c>
      <c r="P1075" s="2">
        <v>0.54166666666666663</v>
      </c>
      <c r="Q1075" t="s">
        <v>20</v>
      </c>
      <c r="R1075" t="s">
        <v>20</v>
      </c>
    </row>
    <row r="1076" spans="1:18" x14ac:dyDescent="0.3">
      <c r="A1076">
        <v>1092</v>
      </c>
      <c r="B1076">
        <v>2022</v>
      </c>
      <c r="C1076">
        <v>18</v>
      </c>
      <c r="D1076">
        <v>22</v>
      </c>
      <c r="E1076" t="s">
        <v>47</v>
      </c>
      <c r="F1076" s="1">
        <v>44843</v>
      </c>
      <c r="G1076" s="2">
        <v>0.20833333333333334</v>
      </c>
      <c r="H1076" t="s">
        <v>1146</v>
      </c>
      <c r="I1076" s="1">
        <v>44841</v>
      </c>
      <c r="J1076" s="2">
        <v>0.16666666666666666</v>
      </c>
      <c r="K1076" s="1">
        <v>44841</v>
      </c>
      <c r="L1076" s="2">
        <v>0.33333333333333331</v>
      </c>
      <c r="M1076" s="1">
        <v>44842</v>
      </c>
      <c r="N1076" s="2">
        <v>0.16666666666666666</v>
      </c>
      <c r="O1076" s="1">
        <v>44842</v>
      </c>
      <c r="P1076" s="2">
        <v>0.29166666666666669</v>
      </c>
      <c r="Q1076" t="s">
        <v>20</v>
      </c>
      <c r="R1076" t="s">
        <v>20</v>
      </c>
    </row>
    <row r="1077" spans="1:18" x14ac:dyDescent="0.3">
      <c r="A1077">
        <v>1093</v>
      </c>
      <c r="B1077">
        <v>2022</v>
      </c>
      <c r="C1077">
        <v>19</v>
      </c>
      <c r="D1077">
        <v>69</v>
      </c>
      <c r="E1077" t="s">
        <v>79</v>
      </c>
      <c r="F1077" s="1">
        <v>44857</v>
      </c>
      <c r="G1077" s="2">
        <v>0.79166666666666663</v>
      </c>
      <c r="H1077" t="s">
        <v>1147</v>
      </c>
      <c r="I1077" s="1">
        <v>44855</v>
      </c>
      <c r="J1077" s="2">
        <v>0.79166666666666663</v>
      </c>
      <c r="K1077" s="1">
        <v>44855</v>
      </c>
      <c r="L1077" s="2">
        <v>0.91666666666666663</v>
      </c>
      <c r="M1077" s="1">
        <v>44856</v>
      </c>
      <c r="N1077" s="2">
        <v>0.79166666666666663</v>
      </c>
      <c r="O1077" s="1">
        <v>44856</v>
      </c>
      <c r="P1077" s="2">
        <v>0.91666666666666663</v>
      </c>
      <c r="Q1077" t="s">
        <v>20</v>
      </c>
      <c r="R1077" t="s">
        <v>20</v>
      </c>
    </row>
    <row r="1078" spans="1:18" x14ac:dyDescent="0.3">
      <c r="A1078">
        <v>1094</v>
      </c>
      <c r="B1078">
        <v>2022</v>
      </c>
      <c r="C1078">
        <v>20</v>
      </c>
      <c r="D1078">
        <v>32</v>
      </c>
      <c r="E1078" t="s">
        <v>1122</v>
      </c>
      <c r="F1078" s="1">
        <v>44864</v>
      </c>
      <c r="G1078" s="2">
        <v>0.83333333333333337</v>
      </c>
      <c r="H1078" t="s">
        <v>1148</v>
      </c>
      <c r="I1078" s="1">
        <v>44862</v>
      </c>
      <c r="J1078" s="2">
        <v>0.75</v>
      </c>
      <c r="K1078" s="1">
        <v>44862</v>
      </c>
      <c r="L1078" s="2">
        <v>0.875</v>
      </c>
      <c r="M1078" s="1">
        <v>44863</v>
      </c>
      <c r="N1078" s="2">
        <v>0.70833333333333337</v>
      </c>
      <c r="O1078" s="1">
        <v>44863</v>
      </c>
      <c r="P1078" s="2">
        <v>0.83333333333333337</v>
      </c>
      <c r="Q1078" t="s">
        <v>20</v>
      </c>
      <c r="R1078" t="s">
        <v>20</v>
      </c>
    </row>
    <row r="1079" spans="1:18" x14ac:dyDescent="0.3">
      <c r="A1079">
        <v>1095</v>
      </c>
      <c r="B1079">
        <v>2022</v>
      </c>
      <c r="C1079">
        <v>21</v>
      </c>
      <c r="D1079">
        <v>18</v>
      </c>
      <c r="E1079" t="s">
        <v>49</v>
      </c>
      <c r="F1079" s="1">
        <v>44878</v>
      </c>
      <c r="G1079" s="2">
        <v>0.75</v>
      </c>
      <c r="H1079" t="s">
        <v>1149</v>
      </c>
      <c r="I1079" s="1">
        <v>44876</v>
      </c>
      <c r="J1079" s="2">
        <v>0.64583333333333337</v>
      </c>
      <c r="K1079" s="1">
        <v>44877</v>
      </c>
      <c r="L1079" s="2">
        <v>0.64583333333333337</v>
      </c>
      <c r="M1079" t="s">
        <v>20</v>
      </c>
      <c r="N1079" t="s">
        <v>20</v>
      </c>
      <c r="O1079" s="1">
        <v>44876</v>
      </c>
      <c r="P1079" s="2">
        <v>0.79166666666666663</v>
      </c>
      <c r="Q1079" s="1">
        <v>44877</v>
      </c>
      <c r="R1079" s="2">
        <v>0.8125</v>
      </c>
    </row>
    <row r="1080" spans="1:18" x14ac:dyDescent="0.3">
      <c r="A1080">
        <v>1096</v>
      </c>
      <c r="B1080">
        <v>2022</v>
      </c>
      <c r="C1080">
        <v>22</v>
      </c>
      <c r="D1080">
        <v>24</v>
      </c>
      <c r="E1080" t="s">
        <v>51</v>
      </c>
      <c r="F1080" s="1">
        <v>44885</v>
      </c>
      <c r="G1080" s="2">
        <v>0.54166666666666663</v>
      </c>
      <c r="H1080" t="s">
        <v>1150</v>
      </c>
      <c r="I1080" s="1">
        <v>44883</v>
      </c>
      <c r="J1080" s="2">
        <v>0.375</v>
      </c>
      <c r="K1080" s="1">
        <v>44883</v>
      </c>
      <c r="L1080" s="2">
        <v>0.5</v>
      </c>
      <c r="M1080" s="1">
        <v>44884</v>
      </c>
      <c r="N1080" s="2">
        <v>0.41666666666666669</v>
      </c>
      <c r="O1080" s="1">
        <v>44884</v>
      </c>
      <c r="P1080" s="2">
        <v>0.54166666666666663</v>
      </c>
      <c r="Q1080" t="s">
        <v>20</v>
      </c>
      <c r="R1080" t="s">
        <v>20</v>
      </c>
    </row>
  </sheetData>
  <autoFilter ref="T1:X490" xr:uid="{00000000-0009-0000-0000-000000000000}">
    <filterColumn colId="4">
      <filters>
        <filter val="13"/>
        <filter val="14"/>
        <filter val="22"/>
        <filter val="6"/>
        <filter val="7"/>
      </filters>
    </filterColumn>
    <sortState xmlns:xlrd2="http://schemas.microsoft.com/office/spreadsheetml/2017/richdata2" ref="T7:X486">
      <sortCondition ref="W2:W490"/>
      <sortCondition ref="U2:U4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1"/>
  <sheetViews>
    <sheetView tabSelected="1" topLeftCell="B1" workbookViewId="0">
      <selection activeCell="J14" sqref="J14"/>
    </sheetView>
  </sheetViews>
  <sheetFormatPr defaultRowHeight="14.4" x14ac:dyDescent="0.3"/>
  <cols>
    <col min="1" max="1" width="21.6640625" hidden="1" customWidth="1"/>
    <col min="2" max="2" width="6.21875" bestFit="1" customWidth="1"/>
    <col min="3" max="3" width="5" bestFit="1" customWidth="1"/>
    <col min="4" max="4" width="15.33203125" bestFit="1" customWidth="1"/>
    <col min="5" max="5" width="17.5546875" bestFit="1" customWidth="1"/>
    <col min="6" max="6" width="7.77734375" bestFit="1" customWidth="1"/>
    <col min="8" max="8" width="9.6640625" bestFit="1" customWidth="1"/>
    <col min="9" max="9" width="16.33203125" bestFit="1" customWidth="1"/>
    <col min="10" max="10" width="18.21875" bestFit="1" customWidth="1"/>
    <col min="11" max="11" width="15.44140625" bestFit="1" customWidth="1"/>
    <col min="12" max="12" width="18" bestFit="1" customWidth="1"/>
    <col min="13" max="13" width="17.33203125" bestFit="1" customWidth="1"/>
  </cols>
  <sheetData>
    <row r="1" spans="1:13" x14ac:dyDescent="0.3">
      <c r="A1" s="9" t="s">
        <v>1158</v>
      </c>
      <c r="B1" s="9" t="s">
        <v>0</v>
      </c>
      <c r="C1" s="9" t="s">
        <v>1153</v>
      </c>
      <c r="D1" s="9" t="s">
        <v>1159</v>
      </c>
      <c r="E1" s="9" t="s">
        <v>1152</v>
      </c>
      <c r="F1" s="9" t="s">
        <v>3</v>
      </c>
      <c r="H1" s="6"/>
      <c r="I1" s="9" t="s">
        <v>41</v>
      </c>
      <c r="J1" s="9" t="s">
        <v>59</v>
      </c>
      <c r="K1" s="9" t="s">
        <v>43</v>
      </c>
      <c r="L1" s="9" t="s">
        <v>47</v>
      </c>
      <c r="M1" s="9" t="s">
        <v>29</v>
      </c>
    </row>
    <row r="2" spans="1:13" x14ac:dyDescent="0.3">
      <c r="A2" s="6" t="str">
        <f>C2&amp;E2</f>
        <v>1996Belgian Grand Prix</v>
      </c>
      <c r="B2" s="6">
        <v>236</v>
      </c>
      <c r="C2" s="6">
        <v>1996</v>
      </c>
      <c r="D2" s="6">
        <v>122689.93333333333</v>
      </c>
      <c r="E2" s="6" t="s">
        <v>41</v>
      </c>
      <c r="F2" s="6">
        <v>13</v>
      </c>
      <c r="H2" s="9">
        <v>1996</v>
      </c>
      <c r="I2" s="7">
        <f>VLOOKUP(H2&amp;$I$1,$A$1:$F$121,4,0)</f>
        <v>122689.93333333333</v>
      </c>
      <c r="J2" s="7">
        <f>VLOOKUP(H2&amp;$J$1,$A$1:$F$121,4,0)</f>
        <v>85562.109782608692</v>
      </c>
      <c r="K2" s="7">
        <f>VLOOKUP(H2&amp;$K$1,$A$1:$F$121,4,0)</f>
        <v>90259.416267942579</v>
      </c>
      <c r="L2" s="7">
        <f>VLOOKUP(H2&amp;$L$1,$A$1:$F$121,4,0)</f>
        <v>108713.01593137255</v>
      </c>
      <c r="M2" s="7">
        <f>VLOOKUP(H2&amp;$M$1,$A$1:$F$121,4,0)</f>
        <v>99796.089514066494</v>
      </c>
    </row>
    <row r="3" spans="1:13" x14ac:dyDescent="0.3">
      <c r="A3" s="6" t="str">
        <f t="shared" ref="A3:A66" si="0">C3&amp;E3</f>
        <v>1997Belgian Grand Prix</v>
      </c>
      <c r="B3" s="6">
        <v>218</v>
      </c>
      <c r="C3" s="6">
        <v>1997</v>
      </c>
      <c r="D3" s="6">
        <v>132219.6422250316</v>
      </c>
      <c r="E3" s="6" t="s">
        <v>41</v>
      </c>
      <c r="F3" s="6">
        <v>13</v>
      </c>
      <c r="H3" s="9">
        <v>1997</v>
      </c>
      <c r="I3" s="7">
        <f t="shared" ref="I3:I28" si="1">VLOOKUP(H3&amp;$I$1,$A$1:$F$121,4,0)</f>
        <v>132219.6422250316</v>
      </c>
      <c r="J3" s="7">
        <f t="shared" ref="J3:J28" si="2">VLOOKUP(H3&amp;$J$1,$A$1:$F$121,4,0)</f>
        <v>87191.924623115585</v>
      </c>
      <c r="K3" s="7">
        <f t="shared" ref="K3:K27" si="3">VLOOKUP(H3&amp;$K$1,$A$1:$F$121,4,0)</f>
        <v>88592.763713080174</v>
      </c>
      <c r="L3" s="7">
        <f t="shared" ref="L3:L28" si="4">VLOOKUP(H3&amp;$L$1,$A$1:$F$121,4,0)</f>
        <v>103353.60220994476</v>
      </c>
      <c r="M3" s="7">
        <f t="shared" ref="M3:M28" si="5">VLOOKUP(H3&amp;$M$1,$A$1:$F$121,4,0)</f>
        <v>119601.46692607003</v>
      </c>
    </row>
    <row r="4" spans="1:13" x14ac:dyDescent="0.3">
      <c r="A4" s="6" t="str">
        <f t="shared" si="0"/>
        <v>1998Belgian Grand Prix</v>
      </c>
      <c r="B4" s="6">
        <v>203</v>
      </c>
      <c r="C4" s="6">
        <v>1998</v>
      </c>
      <c r="D4" s="6">
        <v>145076.64239828693</v>
      </c>
      <c r="E4" s="6" t="s">
        <v>41</v>
      </c>
      <c r="F4" s="6">
        <v>13</v>
      </c>
      <c r="H4" s="9">
        <v>1998</v>
      </c>
      <c r="I4" s="7">
        <f t="shared" si="1"/>
        <v>145076.64239828693</v>
      </c>
      <c r="J4" s="7">
        <f t="shared" si="2"/>
        <v>91242.922297297293</v>
      </c>
      <c r="K4" s="7">
        <f t="shared" si="3"/>
        <v>90119.742009132417</v>
      </c>
      <c r="L4" s="7">
        <f t="shared" si="4"/>
        <v>105138.19801980197</v>
      </c>
      <c r="M4" s="7">
        <f t="shared" si="5"/>
        <v>87478.994052676295</v>
      </c>
    </row>
    <row r="5" spans="1:13" x14ac:dyDescent="0.3">
      <c r="A5" s="6" t="str">
        <f t="shared" si="0"/>
        <v>1999Belgian Grand Prix</v>
      </c>
      <c r="B5" s="6">
        <v>186</v>
      </c>
      <c r="C5" s="6">
        <v>1999</v>
      </c>
      <c r="D5" s="6">
        <v>119180.42991755006</v>
      </c>
      <c r="E5" s="6" t="s">
        <v>41</v>
      </c>
      <c r="F5" s="6">
        <v>13</v>
      </c>
      <c r="H5" s="9">
        <v>1999</v>
      </c>
      <c r="I5" s="7">
        <f t="shared" si="1"/>
        <v>119180.42991755006</v>
      </c>
      <c r="J5" s="7">
        <f t="shared" si="2"/>
        <v>89516.008359456639</v>
      </c>
      <c r="K5" s="7">
        <f t="shared" si="3"/>
        <v>88680.921085080146</v>
      </c>
      <c r="L5" s="7">
        <f t="shared" si="4"/>
        <v>106191.98056155507</v>
      </c>
      <c r="M5" s="7">
        <f t="shared" si="5"/>
        <v>86060.88057040998</v>
      </c>
    </row>
    <row r="6" spans="1:13" x14ac:dyDescent="0.3">
      <c r="A6" s="6" t="str">
        <f t="shared" si="0"/>
        <v>2000Belgian Grand Prix</v>
      </c>
      <c r="B6" s="6">
        <v>170</v>
      </c>
      <c r="C6" s="6">
        <v>2000</v>
      </c>
      <c r="D6" s="6">
        <v>123424.7850241546</v>
      </c>
      <c r="E6" s="6" t="s">
        <v>41</v>
      </c>
      <c r="F6" s="6">
        <v>13</v>
      </c>
      <c r="H6" s="9">
        <v>2000</v>
      </c>
      <c r="I6" s="7">
        <f t="shared" si="1"/>
        <v>123424.7850241546</v>
      </c>
      <c r="J6" s="7">
        <f t="shared" si="2"/>
        <v>88222.347523219811</v>
      </c>
      <c r="K6" s="7">
        <f t="shared" si="3"/>
        <v>103042.18385650225</v>
      </c>
      <c r="L6" s="7">
        <f t="shared" si="4"/>
        <v>104520.16302186879</v>
      </c>
      <c r="M6" s="7">
        <f t="shared" si="5"/>
        <v>85511.054433713784</v>
      </c>
    </row>
    <row r="7" spans="1:13" x14ac:dyDescent="0.3">
      <c r="A7" s="6" t="str">
        <f t="shared" si="0"/>
        <v>2001Belgian Grand Prix</v>
      </c>
      <c r="B7" s="6">
        <v>154</v>
      </c>
      <c r="C7" s="6">
        <v>2001</v>
      </c>
      <c r="D7" s="6">
        <v>116570.86470588236</v>
      </c>
      <c r="E7" s="6" t="s">
        <v>41</v>
      </c>
      <c r="F7" s="6">
        <v>13</v>
      </c>
      <c r="H7" s="9">
        <v>2001</v>
      </c>
      <c r="I7" s="7">
        <f t="shared" si="1"/>
        <v>116570.86470588236</v>
      </c>
      <c r="J7" s="7">
        <f t="shared" si="2"/>
        <v>84126.532915360498</v>
      </c>
      <c r="K7" s="7">
        <f t="shared" si="3"/>
        <v>89274.423963133639</v>
      </c>
      <c r="L7" s="7">
        <f t="shared" si="4"/>
        <v>101900.90119760479</v>
      </c>
      <c r="M7" s="7">
        <f t="shared" si="5"/>
        <v>85217.383185840707</v>
      </c>
    </row>
    <row r="8" spans="1:13" x14ac:dyDescent="0.3">
      <c r="A8" s="6" t="str">
        <f t="shared" si="0"/>
        <v>2002Belgian Grand Prix</v>
      </c>
      <c r="B8" s="6">
        <v>137</v>
      </c>
      <c r="C8" s="6">
        <v>2002</v>
      </c>
      <c r="D8" s="6">
        <v>112631.64256480218</v>
      </c>
      <c r="E8" s="6" t="s">
        <v>41</v>
      </c>
      <c r="F8" s="6">
        <v>13</v>
      </c>
      <c r="H8" s="9">
        <v>2002</v>
      </c>
      <c r="I8" s="7">
        <f t="shared" si="1"/>
        <v>112631.64256480218</v>
      </c>
      <c r="J8" s="7">
        <f t="shared" si="2"/>
        <v>81926.652788688138</v>
      </c>
      <c r="K8" s="7">
        <f t="shared" si="3"/>
        <v>88326.605425400747</v>
      </c>
      <c r="L8" s="7">
        <f t="shared" si="4"/>
        <v>100953.98646820027</v>
      </c>
      <c r="M8" s="7">
        <f t="shared" si="5"/>
        <v>83429.296378418323</v>
      </c>
    </row>
    <row r="9" spans="1:13" x14ac:dyDescent="0.3">
      <c r="A9" s="6" t="str">
        <f t="shared" si="0"/>
        <v>2004Belgian Grand Prix</v>
      </c>
      <c r="B9" s="6">
        <v>103</v>
      </c>
      <c r="C9" s="6">
        <v>2004</v>
      </c>
      <c r="D9" s="6">
        <v>126997.63295269168</v>
      </c>
      <c r="E9" s="6" t="s">
        <v>41</v>
      </c>
      <c r="F9" s="6">
        <v>13</v>
      </c>
      <c r="H9" s="9">
        <v>2003</v>
      </c>
      <c r="I9" s="7" t="e">
        <f t="shared" si="1"/>
        <v>#N/A</v>
      </c>
      <c r="J9" s="7">
        <f t="shared" si="2"/>
        <v>80029.387344199422</v>
      </c>
      <c r="K9" s="7">
        <f t="shared" si="3"/>
        <v>86474.211562115626</v>
      </c>
      <c r="L9" s="7">
        <f t="shared" si="4"/>
        <v>98206.530319735393</v>
      </c>
      <c r="M9" s="7">
        <f t="shared" si="5"/>
        <v>80484.473043478254</v>
      </c>
    </row>
    <row r="10" spans="1:13" x14ac:dyDescent="0.3">
      <c r="A10" s="6" t="str">
        <f t="shared" si="0"/>
        <v>2005Belgian Grand Prix</v>
      </c>
      <c r="B10" s="6">
        <v>86</v>
      </c>
      <c r="C10" s="6">
        <v>2005</v>
      </c>
      <c r="D10" s="6">
        <v>126147.69726027397</v>
      </c>
      <c r="E10" s="6" t="s">
        <v>41</v>
      </c>
      <c r="F10" s="6">
        <v>13</v>
      </c>
      <c r="H10" s="9">
        <v>2004</v>
      </c>
      <c r="I10" s="7">
        <f t="shared" si="1"/>
        <v>126997.63295269168</v>
      </c>
      <c r="J10" s="7">
        <f t="shared" si="2"/>
        <v>77728.348353552865</v>
      </c>
      <c r="K10" s="7">
        <f t="shared" si="3"/>
        <v>86690.60398230089</v>
      </c>
      <c r="L10" s="7">
        <f t="shared" si="4"/>
        <v>97773.037987679665</v>
      </c>
      <c r="M10" s="7">
        <f t="shared" si="5"/>
        <v>85515.922651933695</v>
      </c>
    </row>
    <row r="11" spans="1:13" x14ac:dyDescent="0.3">
      <c r="A11" s="6" t="str">
        <f t="shared" si="0"/>
        <v>2007Belgian Grand Prix</v>
      </c>
      <c r="B11" s="6">
        <v>49</v>
      </c>
      <c r="C11" s="6">
        <v>2007</v>
      </c>
      <c r="D11" s="6">
        <v>112448.35058823529</v>
      </c>
      <c r="E11" s="6" t="s">
        <v>41</v>
      </c>
      <c r="F11" s="6">
        <v>13</v>
      </c>
      <c r="H11" s="9">
        <v>2005</v>
      </c>
      <c r="I11" s="7">
        <f t="shared" si="1"/>
        <v>126147.69726027397</v>
      </c>
      <c r="J11" s="7">
        <f t="shared" si="2"/>
        <v>81664.078345070418</v>
      </c>
      <c r="K11" s="7">
        <f t="shared" si="3"/>
        <v>86136.437320574158</v>
      </c>
      <c r="L11" s="7">
        <f t="shared" si="4"/>
        <v>103227.44554455446</v>
      </c>
      <c r="M11" s="7">
        <f t="shared" si="5"/>
        <v>82586.505376344081</v>
      </c>
    </row>
    <row r="12" spans="1:13" x14ac:dyDescent="0.3">
      <c r="A12" s="6" t="str">
        <f t="shared" si="0"/>
        <v>2008Belgian Grand Prix</v>
      </c>
      <c r="B12" s="6">
        <v>30</v>
      </c>
      <c r="C12" s="6">
        <v>2008</v>
      </c>
      <c r="D12" s="6">
        <v>114505.93120393121</v>
      </c>
      <c r="E12" s="6" t="s">
        <v>41</v>
      </c>
      <c r="F12" s="6">
        <v>13</v>
      </c>
      <c r="H12" s="9">
        <v>2006</v>
      </c>
      <c r="I12" s="7" t="e">
        <f t="shared" si="1"/>
        <v>#N/A</v>
      </c>
      <c r="J12" s="7">
        <f t="shared" si="2"/>
        <v>82999.880749574106</v>
      </c>
      <c r="K12" s="7">
        <f t="shared" si="3"/>
        <v>86428.36257309941</v>
      </c>
      <c r="L12" s="7">
        <f t="shared" si="4"/>
        <v>97062.217228464418</v>
      </c>
      <c r="M12" s="7">
        <f t="shared" si="5"/>
        <v>81079.023106546854</v>
      </c>
    </row>
    <row r="13" spans="1:13" x14ac:dyDescent="0.3">
      <c r="A13" s="6" t="str">
        <f t="shared" si="0"/>
        <v>2009Belgian Grand Prix</v>
      </c>
      <c r="B13" s="6">
        <v>12</v>
      </c>
      <c r="C13" s="6">
        <v>2009</v>
      </c>
      <c r="D13" s="6">
        <v>115552.62745098039</v>
      </c>
      <c r="E13" s="6" t="s">
        <v>41</v>
      </c>
      <c r="F13" s="6">
        <v>13</v>
      </c>
      <c r="H13" s="9">
        <v>2007</v>
      </c>
      <c r="I13" s="7">
        <f t="shared" si="1"/>
        <v>112448.35058823529</v>
      </c>
      <c r="J13" s="7">
        <f t="shared" si="2"/>
        <v>89093.857382550341</v>
      </c>
      <c r="K13" s="7">
        <f t="shared" si="3"/>
        <v>90796.268361581926</v>
      </c>
      <c r="L13" s="7" t="e">
        <f t="shared" si="4"/>
        <v>#N/A</v>
      </c>
      <c r="M13" s="7">
        <f t="shared" si="5"/>
        <v>79119.629265091862</v>
      </c>
    </row>
    <row r="14" spans="1:13" x14ac:dyDescent="0.3">
      <c r="A14" s="6" t="str">
        <f t="shared" si="0"/>
        <v>2010Belgian Grand Prix</v>
      </c>
      <c r="B14" s="6">
        <v>349</v>
      </c>
      <c r="C14" s="6">
        <v>2010</v>
      </c>
      <c r="D14" s="6">
        <v>122916.42608695652</v>
      </c>
      <c r="E14" s="6" t="s">
        <v>41</v>
      </c>
      <c r="F14" s="6">
        <v>13</v>
      </c>
      <c r="H14" s="9">
        <v>2008</v>
      </c>
      <c r="I14" s="7">
        <f t="shared" si="1"/>
        <v>114505.93120393121</v>
      </c>
      <c r="J14" s="7">
        <f t="shared" si="2"/>
        <v>83696.953508771927</v>
      </c>
      <c r="K14" s="7">
        <f t="shared" si="3"/>
        <v>99650.074037512342</v>
      </c>
      <c r="L14" s="7" t="e">
        <f t="shared" si="4"/>
        <v>#N/A</v>
      </c>
      <c r="M14" s="7">
        <f t="shared" si="5"/>
        <v>96772.893666927281</v>
      </c>
    </row>
    <row r="15" spans="1:13" x14ac:dyDescent="0.3">
      <c r="A15" s="6" t="str">
        <f t="shared" si="0"/>
        <v>2011Belgian Grand Prix</v>
      </c>
      <c r="B15" s="6">
        <v>852</v>
      </c>
      <c r="C15" s="6">
        <v>2011</v>
      </c>
      <c r="D15" s="6">
        <v>120528.80518018018</v>
      </c>
      <c r="E15" s="6" t="s">
        <v>41</v>
      </c>
      <c r="F15" s="6">
        <v>13</v>
      </c>
      <c r="H15" s="9">
        <v>2009</v>
      </c>
      <c r="I15" s="7">
        <f t="shared" si="1"/>
        <v>115552.62745098039</v>
      </c>
      <c r="J15" s="7" t="e">
        <f t="shared" si="2"/>
        <v>#N/A</v>
      </c>
      <c r="K15" s="7">
        <f t="shared" si="3"/>
        <v>88049.083518930958</v>
      </c>
      <c r="L15" s="7">
        <f t="shared" si="4"/>
        <v>100347.66911764706</v>
      </c>
      <c r="M15" s="7">
        <f t="shared" si="5"/>
        <v>78432.498825371964</v>
      </c>
    </row>
    <row r="16" spans="1:13" x14ac:dyDescent="0.3">
      <c r="A16" s="6" t="str">
        <f t="shared" si="0"/>
        <v>2012Belgian Grand Prix</v>
      </c>
      <c r="B16" s="6">
        <v>871</v>
      </c>
      <c r="C16" s="6">
        <v>2012</v>
      </c>
      <c r="D16" s="6">
        <v>124004.40853658537</v>
      </c>
      <c r="E16" s="6" t="s">
        <v>41</v>
      </c>
      <c r="F16" s="6">
        <v>13</v>
      </c>
      <c r="H16" s="9">
        <v>2010</v>
      </c>
      <c r="I16" s="7">
        <f t="shared" si="1"/>
        <v>122916.42608695652</v>
      </c>
      <c r="J16" s="7">
        <f t="shared" si="2"/>
        <v>82746.441522491354</v>
      </c>
      <c r="K16" s="7">
        <f t="shared" si="3"/>
        <v>88298.869683257915</v>
      </c>
      <c r="L16" s="7">
        <f t="shared" si="4"/>
        <v>104808.70215053763</v>
      </c>
      <c r="M16" s="7">
        <f t="shared" si="5"/>
        <v>85808.728457639387</v>
      </c>
    </row>
    <row r="17" spans="1:13" x14ac:dyDescent="0.3">
      <c r="A17" s="6" t="str">
        <f t="shared" si="0"/>
        <v>2013Belgian Grand Prix</v>
      </c>
      <c r="B17" s="6">
        <v>891</v>
      </c>
      <c r="C17" s="6">
        <v>2013</v>
      </c>
      <c r="D17" s="6">
        <v>116210.28764044945</v>
      </c>
      <c r="E17" s="6" t="s">
        <v>41</v>
      </c>
      <c r="F17" s="6">
        <v>13</v>
      </c>
      <c r="H17" s="9">
        <v>2011</v>
      </c>
      <c r="I17" s="7">
        <f t="shared" si="1"/>
        <v>120528.80518018018</v>
      </c>
      <c r="J17" s="7">
        <f t="shared" si="2"/>
        <v>220450.71505376344</v>
      </c>
      <c r="K17" s="7">
        <f t="shared" si="3"/>
        <v>95309.739032620928</v>
      </c>
      <c r="L17" s="7">
        <f t="shared" si="4"/>
        <v>104489.39803439804</v>
      </c>
      <c r="M17" s="7">
        <f t="shared" si="5"/>
        <v>99203.543017456366</v>
      </c>
    </row>
    <row r="18" spans="1:13" x14ac:dyDescent="0.3">
      <c r="A18" s="6" t="str">
        <f t="shared" si="0"/>
        <v>2014Belgian Grand Prix</v>
      </c>
      <c r="B18" s="6">
        <v>911</v>
      </c>
      <c r="C18" s="6">
        <v>2014</v>
      </c>
      <c r="D18" s="6">
        <v>117314.94172494173</v>
      </c>
      <c r="E18" s="6" t="s">
        <v>41</v>
      </c>
      <c r="F18" s="6">
        <v>13</v>
      </c>
      <c r="H18" s="9">
        <v>2012</v>
      </c>
      <c r="I18" s="7">
        <f t="shared" si="1"/>
        <v>124004.40853658537</v>
      </c>
      <c r="J18" s="7">
        <f t="shared" si="2"/>
        <v>80304.943396226416</v>
      </c>
      <c r="K18" s="7">
        <f t="shared" si="3"/>
        <v>91499.331370899919</v>
      </c>
      <c r="L18" s="7">
        <f t="shared" si="4"/>
        <v>102524.97334558824</v>
      </c>
      <c r="M18" s="7">
        <f t="shared" si="5"/>
        <v>82576.828492392815</v>
      </c>
    </row>
    <row r="19" spans="1:13" x14ac:dyDescent="0.3">
      <c r="A19" s="6" t="str">
        <f t="shared" si="0"/>
        <v>2015Belgian Grand Prix</v>
      </c>
      <c r="B19" s="6">
        <v>937</v>
      </c>
      <c r="C19" s="6">
        <v>2015</v>
      </c>
      <c r="D19" s="6">
        <v>119295.94565217392</v>
      </c>
      <c r="E19" s="6" t="s">
        <v>41</v>
      </c>
      <c r="F19" s="6">
        <v>13</v>
      </c>
      <c r="H19" s="9">
        <v>2013</v>
      </c>
      <c r="I19" s="7">
        <f t="shared" si="1"/>
        <v>116210.28764044945</v>
      </c>
      <c r="J19" s="7">
        <f t="shared" si="2"/>
        <v>80961.118493150687</v>
      </c>
      <c r="K19" s="7">
        <f t="shared" si="3"/>
        <v>89949.155285313376</v>
      </c>
      <c r="L19" s="7">
        <f t="shared" si="4"/>
        <v>100004.58051689861</v>
      </c>
      <c r="M19" s="7">
        <f t="shared" si="5"/>
        <v>106209.10978043912</v>
      </c>
    </row>
    <row r="20" spans="1:13" x14ac:dyDescent="0.3">
      <c r="A20" s="6" t="str">
        <f t="shared" si="0"/>
        <v>2016Belgian Grand Prix</v>
      </c>
      <c r="B20" s="6">
        <v>960</v>
      </c>
      <c r="C20" s="6">
        <v>2016</v>
      </c>
      <c r="D20" s="6">
        <v>144289.09391534392</v>
      </c>
      <c r="E20" s="6" t="s">
        <v>41</v>
      </c>
      <c r="F20" s="6">
        <v>13</v>
      </c>
      <c r="H20" s="9">
        <v>2014</v>
      </c>
      <c r="I20" s="7">
        <f t="shared" si="1"/>
        <v>117314.94172494173</v>
      </c>
      <c r="J20" s="7">
        <f t="shared" si="2"/>
        <v>86272.66950596252</v>
      </c>
      <c r="K20" s="7">
        <f t="shared" si="3"/>
        <v>91257.949261992617</v>
      </c>
      <c r="L20" s="7">
        <f t="shared" si="4"/>
        <v>155868.39273927393</v>
      </c>
      <c r="M20" s="7">
        <f t="shared" si="5"/>
        <v>86113.032812499994</v>
      </c>
    </row>
    <row r="21" spans="1:13" x14ac:dyDescent="0.3">
      <c r="A21" s="6" t="str">
        <f t="shared" si="0"/>
        <v>2017Belgian Grand Prix</v>
      </c>
      <c r="B21" s="6">
        <v>980</v>
      </c>
      <c r="C21" s="6">
        <v>2017</v>
      </c>
      <c r="D21" s="6">
        <v>116336.5435897436</v>
      </c>
      <c r="E21" s="6" t="s">
        <v>41</v>
      </c>
      <c r="F21" s="6">
        <v>13</v>
      </c>
      <c r="H21" s="9">
        <v>2015</v>
      </c>
      <c r="I21" s="7">
        <f t="shared" si="1"/>
        <v>119295.94565217392</v>
      </c>
      <c r="J21" s="7" t="e">
        <f t="shared" si="2"/>
        <v>#N/A</v>
      </c>
      <c r="K21" s="7">
        <f t="shared" si="3"/>
        <v>90377.70695187166</v>
      </c>
      <c r="L21" s="7">
        <f t="shared" si="4"/>
        <v>101991.42802303263</v>
      </c>
      <c r="M21" s="7" t="e">
        <f>VLOOKUP(H21&amp;$M$1,$A$1:$F$121,4,0)</f>
        <v>#N/A</v>
      </c>
    </row>
    <row r="22" spans="1:13" x14ac:dyDescent="0.3">
      <c r="A22" s="6" t="str">
        <f t="shared" si="0"/>
        <v>2018Belgian Grand Prix</v>
      </c>
      <c r="B22" s="6">
        <v>1001</v>
      </c>
      <c r="C22" s="6">
        <v>2018</v>
      </c>
      <c r="D22" s="6">
        <v>116911.71594202898</v>
      </c>
      <c r="E22" s="6" t="s">
        <v>41</v>
      </c>
      <c r="F22" s="6">
        <v>13</v>
      </c>
      <c r="H22" s="9">
        <v>2016</v>
      </c>
      <c r="I22" s="7">
        <f t="shared" si="1"/>
        <v>144289.09391534392</v>
      </c>
      <c r="J22" s="7">
        <f t="shared" si="2"/>
        <v>79753.735959153899</v>
      </c>
      <c r="K22" s="7">
        <f t="shared" si="3"/>
        <v>90429.142156862741</v>
      </c>
      <c r="L22" s="7">
        <f t="shared" si="4"/>
        <v>99930.429437229439</v>
      </c>
      <c r="M22" s="7">
        <f t="shared" si="5"/>
        <v>95728.840088430356</v>
      </c>
    </row>
    <row r="23" spans="1:13" x14ac:dyDescent="0.3">
      <c r="A23" s="6" t="str">
        <f t="shared" si="0"/>
        <v>2019Belgian Grand Prix</v>
      </c>
      <c r="B23" s="6">
        <v>1022</v>
      </c>
      <c r="C23" s="6">
        <v>2019</v>
      </c>
      <c r="D23" s="6">
        <v>116425.12117346939</v>
      </c>
      <c r="E23" s="6" t="s">
        <v>41</v>
      </c>
      <c r="F23" s="6">
        <v>13</v>
      </c>
      <c r="H23" s="9">
        <v>2017</v>
      </c>
      <c r="I23" s="7">
        <f t="shared" si="1"/>
        <v>116336.5435897436</v>
      </c>
      <c r="J23" s="7">
        <f t="shared" si="2"/>
        <v>81126.521331058015</v>
      </c>
      <c r="K23" s="7">
        <f t="shared" si="3"/>
        <v>87423.607392607388</v>
      </c>
      <c r="L23" s="7">
        <f t="shared" si="4"/>
        <v>100707.1278280543</v>
      </c>
      <c r="M23" s="7">
        <f t="shared" si="5"/>
        <v>80751.668316831681</v>
      </c>
    </row>
    <row r="24" spans="1:13" x14ac:dyDescent="0.3">
      <c r="A24" s="6" t="str">
        <f t="shared" si="0"/>
        <v>2020Belgian Grand Prix</v>
      </c>
      <c r="B24" s="6">
        <v>1037</v>
      </c>
      <c r="C24" s="6">
        <v>2020</v>
      </c>
      <c r="D24" s="6">
        <v>115836.79112271541</v>
      </c>
      <c r="E24" s="6" t="s">
        <v>41</v>
      </c>
      <c r="F24" s="6">
        <v>13</v>
      </c>
      <c r="H24" s="9">
        <v>2018</v>
      </c>
      <c r="I24" s="7">
        <f t="shared" si="1"/>
        <v>116911.71594202898</v>
      </c>
      <c r="J24" s="7">
        <f t="shared" si="2"/>
        <v>79538.205583756338</v>
      </c>
      <c r="K24" s="7">
        <f t="shared" si="3"/>
        <v>88633.809729729735</v>
      </c>
      <c r="L24" s="7">
        <f t="shared" si="4"/>
        <v>100938.49487704918</v>
      </c>
      <c r="M24" s="7">
        <f t="shared" si="5"/>
        <v>79857.749504296095</v>
      </c>
    </row>
    <row r="25" spans="1:13" x14ac:dyDescent="0.3">
      <c r="A25" s="6" t="str">
        <f t="shared" si="0"/>
        <v>2021Belgian Grand Prix</v>
      </c>
      <c r="B25" s="6">
        <v>1063</v>
      </c>
      <c r="C25" s="6">
        <v>2021</v>
      </c>
      <c r="D25" s="6">
        <v>225823.95</v>
      </c>
      <c r="E25" s="6" t="s">
        <v>41</v>
      </c>
      <c r="F25" s="6">
        <v>13</v>
      </c>
      <c r="H25" s="9">
        <v>2019</v>
      </c>
      <c r="I25" s="7">
        <f t="shared" si="1"/>
        <v>116425.12117346939</v>
      </c>
      <c r="J25" s="7">
        <f t="shared" si="2"/>
        <v>78023.669465648854</v>
      </c>
      <c r="K25" s="7">
        <f t="shared" si="3"/>
        <v>87150.301010101015</v>
      </c>
      <c r="L25" s="7">
        <f>VLOOKUP(H25&amp;$L$1,$A$1:$F$121,4,0)</f>
        <v>96641.848884381339</v>
      </c>
      <c r="M25" s="7">
        <f t="shared" si="5"/>
        <v>80587.34654130289</v>
      </c>
    </row>
    <row r="26" spans="1:13" x14ac:dyDescent="0.3">
      <c r="A26" s="6" t="str">
        <f t="shared" si="0"/>
        <v>1996Canadian Grand Prix</v>
      </c>
      <c r="B26" s="6">
        <v>231</v>
      </c>
      <c r="C26" s="6">
        <v>1996</v>
      </c>
      <c r="D26" s="6">
        <v>85562.109782608692</v>
      </c>
      <c r="E26" s="6" t="s">
        <v>59</v>
      </c>
      <c r="F26" s="6">
        <v>7</v>
      </c>
      <c r="H26" s="9">
        <v>2020</v>
      </c>
      <c r="I26" s="7">
        <f>VLOOKUP(H26&amp;$I$1,$A$1:$F$121,4,0)</f>
        <v>115836.79112271541</v>
      </c>
      <c r="J26" s="7" t="e">
        <f t="shared" si="2"/>
        <v>#N/A</v>
      </c>
      <c r="K26" s="7">
        <f t="shared" si="3"/>
        <v>121092</v>
      </c>
      <c r="L26" s="7" t="e">
        <f t="shared" si="4"/>
        <v>#N/A</v>
      </c>
      <c r="M26" s="7" t="e">
        <f t="shared" si="5"/>
        <v>#N/A</v>
      </c>
    </row>
    <row r="27" spans="1:13" x14ac:dyDescent="0.3">
      <c r="A27" s="6" t="str">
        <f t="shared" si="0"/>
        <v>1997Canadian Grand Prix</v>
      </c>
      <c r="B27" s="6">
        <v>213</v>
      </c>
      <c r="C27" s="6">
        <v>1997</v>
      </c>
      <c r="D27" s="6">
        <v>87191.924623115585</v>
      </c>
      <c r="E27" s="6" t="s">
        <v>59</v>
      </c>
      <c r="F27" s="6">
        <v>7</v>
      </c>
      <c r="H27" s="9">
        <v>2021</v>
      </c>
      <c r="I27" s="7">
        <f t="shared" si="1"/>
        <v>225823.95</v>
      </c>
      <c r="J27" s="7" t="e">
        <f t="shared" si="2"/>
        <v>#N/A</v>
      </c>
      <c r="K27" s="7">
        <f t="shared" si="3"/>
        <v>92951.869516310457</v>
      </c>
      <c r="L27" s="7" t="e">
        <f t="shared" si="4"/>
        <v>#N/A</v>
      </c>
      <c r="M27" s="7">
        <f t="shared" si="5"/>
        <v>77457.93159379407</v>
      </c>
    </row>
    <row r="28" spans="1:13" x14ac:dyDescent="0.3">
      <c r="A28" s="6" t="str">
        <f t="shared" si="0"/>
        <v>1998Canadian Grand Prix</v>
      </c>
      <c r="B28" s="6">
        <v>197</v>
      </c>
      <c r="C28" s="6">
        <v>1998</v>
      </c>
      <c r="D28" s="6">
        <v>91242.922297297293</v>
      </c>
      <c r="E28" s="6" t="s">
        <v>59</v>
      </c>
      <c r="F28" s="6">
        <v>7</v>
      </c>
      <c r="H28" s="9">
        <v>2022</v>
      </c>
      <c r="I28" s="7" t="e">
        <f t="shared" si="1"/>
        <v>#N/A</v>
      </c>
      <c r="J28" s="7">
        <f t="shared" si="2"/>
        <v>82985.41204437401</v>
      </c>
      <c r="K28" s="7" t="e">
        <f>VLOOKUP(H28&amp;$K$1,$A$1:$F$121,4,0)</f>
        <v>#N/A</v>
      </c>
      <c r="L28" s="7" t="e">
        <f t="shared" si="4"/>
        <v>#N/A</v>
      </c>
      <c r="M28" s="7">
        <f t="shared" si="5"/>
        <v>110229.84353741497</v>
      </c>
    </row>
    <row r="29" spans="1:13" x14ac:dyDescent="0.3">
      <c r="A29" s="6" t="str">
        <f t="shared" si="0"/>
        <v>1999Canadian Grand Prix</v>
      </c>
      <c r="B29" s="6">
        <v>180</v>
      </c>
      <c r="C29" s="6">
        <v>1999</v>
      </c>
      <c r="D29" s="6">
        <v>89516.008359456639</v>
      </c>
      <c r="E29" s="6" t="s">
        <v>59</v>
      </c>
      <c r="F29" s="6">
        <v>7</v>
      </c>
    </row>
    <row r="30" spans="1:13" x14ac:dyDescent="0.3">
      <c r="A30" s="6" t="str">
        <f t="shared" si="0"/>
        <v>2000Canadian Grand Prix</v>
      </c>
      <c r="B30" s="6">
        <v>165</v>
      </c>
      <c r="C30" s="6">
        <v>2000</v>
      </c>
      <c r="D30" s="6">
        <v>88222.347523219811</v>
      </c>
      <c r="E30" s="6" t="s">
        <v>59</v>
      </c>
      <c r="F30" s="6">
        <v>7</v>
      </c>
      <c r="H30" s="9" t="s">
        <v>1154</v>
      </c>
      <c r="I30" s="7">
        <f>_xlfn.AGGREGATE(4,6,I2:I28)</f>
        <v>225823.95</v>
      </c>
      <c r="J30" s="7">
        <f t="shared" ref="J30:M30" si="6">_xlfn.AGGREGATE(4,6,J2:J28)</f>
        <v>220450.71505376344</v>
      </c>
      <c r="K30" s="7">
        <f t="shared" si="6"/>
        <v>121092</v>
      </c>
      <c r="L30" s="7">
        <f t="shared" si="6"/>
        <v>155868.39273927393</v>
      </c>
      <c r="M30" s="7">
        <f t="shared" si="6"/>
        <v>119601.46692607003</v>
      </c>
    </row>
    <row r="31" spans="1:13" x14ac:dyDescent="0.3">
      <c r="A31" s="6" t="str">
        <f t="shared" si="0"/>
        <v>2001Canadian Grand Prix</v>
      </c>
      <c r="B31" s="6">
        <v>148</v>
      </c>
      <c r="C31" s="6">
        <v>2001</v>
      </c>
      <c r="D31" s="6">
        <v>84126.532915360498</v>
      </c>
      <c r="E31" s="6" t="s">
        <v>59</v>
      </c>
      <c r="F31" s="6">
        <v>7</v>
      </c>
      <c r="H31" s="9" t="s">
        <v>1155</v>
      </c>
      <c r="I31" s="7">
        <f>_xlfn.AGGREGATE(5,6,I3:I29)</f>
        <v>112448.35058823529</v>
      </c>
      <c r="J31" s="7">
        <f t="shared" ref="J31:M31" si="7">_xlfn.AGGREGATE(5,6,J3:J29)</f>
        <v>77728.348353552865</v>
      </c>
      <c r="K31" s="7">
        <f t="shared" si="7"/>
        <v>86136.437320574158</v>
      </c>
      <c r="L31" s="7">
        <f t="shared" si="7"/>
        <v>96641.848884381339</v>
      </c>
      <c r="M31" s="7">
        <f t="shared" si="7"/>
        <v>77457.93159379407</v>
      </c>
    </row>
    <row r="32" spans="1:13" x14ac:dyDescent="0.3">
      <c r="A32" s="6" t="str">
        <f t="shared" si="0"/>
        <v>2002Canadian Grand Prix</v>
      </c>
      <c r="B32" s="6">
        <v>131</v>
      </c>
      <c r="C32" s="6">
        <v>2002</v>
      </c>
      <c r="D32" s="6">
        <v>81926.652788688138</v>
      </c>
      <c r="E32" s="6" t="s">
        <v>59</v>
      </c>
      <c r="F32" s="6">
        <v>7</v>
      </c>
      <c r="H32" s="9" t="s">
        <v>1156</v>
      </c>
      <c r="I32" s="7">
        <f>I30-I31</f>
        <v>113375.59941176472</v>
      </c>
      <c r="J32" s="7">
        <f t="shared" ref="J32:M32" si="8">J30-J31</f>
        <v>142722.36670021058</v>
      </c>
      <c r="K32" s="7">
        <f t="shared" si="8"/>
        <v>34955.562679425842</v>
      </c>
      <c r="L32" s="7">
        <f t="shared" si="8"/>
        <v>59226.543854892589</v>
      </c>
      <c r="M32" s="7">
        <f t="shared" si="8"/>
        <v>42143.535332275962</v>
      </c>
    </row>
    <row r="33" spans="1:13" x14ac:dyDescent="0.3">
      <c r="A33" s="6" t="str">
        <f t="shared" si="0"/>
        <v>2003Canadian Grand Prix</v>
      </c>
      <c r="B33" s="6">
        <v>115</v>
      </c>
      <c r="C33" s="6">
        <v>2003</v>
      </c>
      <c r="D33" s="6">
        <v>80029.387344199422</v>
      </c>
      <c r="E33" s="6" t="s">
        <v>59</v>
      </c>
      <c r="F33" s="6">
        <v>7</v>
      </c>
      <c r="H33" s="9" t="s">
        <v>1157</v>
      </c>
      <c r="I33" s="8">
        <f>I32/86400000+25569</f>
        <v>25569.001312217584</v>
      </c>
      <c r="J33" s="8">
        <f t="shared" ref="J33:M33" si="9">J32/86400000+25569</f>
        <v>25569.001651879244</v>
      </c>
      <c r="K33" s="8">
        <f t="shared" si="9"/>
        <v>25569.000404578273</v>
      </c>
      <c r="L33" s="8">
        <f t="shared" si="9"/>
        <v>25569.000685492407</v>
      </c>
      <c r="M33" s="8">
        <f t="shared" si="9"/>
        <v>25569.000487772399</v>
      </c>
    </row>
    <row r="34" spans="1:13" x14ac:dyDescent="0.3">
      <c r="A34" s="6" t="str">
        <f t="shared" si="0"/>
        <v>2004Canadian Grand Prix</v>
      </c>
      <c r="B34" s="6">
        <v>97</v>
      </c>
      <c r="C34" s="6">
        <v>2004</v>
      </c>
      <c r="D34" s="6">
        <v>77728.348353552865</v>
      </c>
      <c r="E34" s="6" t="s">
        <v>59</v>
      </c>
      <c r="F34" s="6">
        <v>7</v>
      </c>
    </row>
    <row r="35" spans="1:13" x14ac:dyDescent="0.3">
      <c r="A35" s="6" t="str">
        <f t="shared" si="0"/>
        <v>2005Canadian Grand Prix</v>
      </c>
      <c r="B35" s="6">
        <v>78</v>
      </c>
      <c r="C35" s="6">
        <v>2005</v>
      </c>
      <c r="D35" s="6">
        <v>81664.078345070418</v>
      </c>
      <c r="E35" s="6" t="s">
        <v>59</v>
      </c>
      <c r="F35" s="6">
        <v>7</v>
      </c>
    </row>
    <row r="36" spans="1:13" x14ac:dyDescent="0.3">
      <c r="A36" s="6" t="str">
        <f t="shared" si="0"/>
        <v>2006Canadian Grand Prix</v>
      </c>
      <c r="B36" s="6">
        <v>61</v>
      </c>
      <c r="C36" s="6">
        <v>2006</v>
      </c>
      <c r="D36" s="6">
        <v>82999.880749574106</v>
      </c>
      <c r="E36" s="6" t="s">
        <v>59</v>
      </c>
      <c r="F36" s="6">
        <v>7</v>
      </c>
    </row>
    <row r="37" spans="1:13" x14ac:dyDescent="0.3">
      <c r="A37" s="6" t="str">
        <f t="shared" si="0"/>
        <v>2007Canadian Grand Prix</v>
      </c>
      <c r="B37" s="6">
        <v>41</v>
      </c>
      <c r="C37" s="6">
        <v>2007</v>
      </c>
      <c r="D37" s="6">
        <v>89093.857382550341</v>
      </c>
      <c r="E37" s="6" t="s">
        <v>59</v>
      </c>
      <c r="F37" s="6">
        <v>7</v>
      </c>
    </row>
    <row r="38" spans="1:13" x14ac:dyDescent="0.3">
      <c r="A38" s="6" t="str">
        <f t="shared" si="0"/>
        <v>2008Canadian Grand Prix</v>
      </c>
      <c r="B38" s="6">
        <v>24</v>
      </c>
      <c r="C38" s="6">
        <v>2008</v>
      </c>
      <c r="D38" s="6">
        <v>83696.953508771927</v>
      </c>
      <c r="E38" s="6" t="s">
        <v>59</v>
      </c>
      <c r="F38" s="6">
        <v>7</v>
      </c>
    </row>
    <row r="39" spans="1:13" x14ac:dyDescent="0.3">
      <c r="A39" s="6" t="str">
        <f t="shared" si="0"/>
        <v>2010Canadian Grand Prix</v>
      </c>
      <c r="B39" s="6">
        <v>344</v>
      </c>
      <c r="C39" s="6">
        <v>2010</v>
      </c>
      <c r="D39" s="6">
        <v>82746.441522491354</v>
      </c>
      <c r="E39" s="6" t="s">
        <v>59</v>
      </c>
      <c r="F39" s="6">
        <v>7</v>
      </c>
    </row>
    <row r="40" spans="1:13" x14ac:dyDescent="0.3">
      <c r="A40" s="6" t="str">
        <f t="shared" si="0"/>
        <v>2011Canadian Grand Prix</v>
      </c>
      <c r="B40" s="6">
        <v>847</v>
      </c>
      <c r="C40" s="6">
        <v>2011</v>
      </c>
      <c r="D40" s="6">
        <v>220450.71505376344</v>
      </c>
      <c r="E40" s="6" t="s">
        <v>59</v>
      </c>
      <c r="F40" s="6">
        <v>7</v>
      </c>
    </row>
    <row r="41" spans="1:13" x14ac:dyDescent="0.3">
      <c r="A41" s="6" t="str">
        <f t="shared" si="0"/>
        <v>2012Canadian Grand Prix</v>
      </c>
      <c r="B41" s="6">
        <v>866</v>
      </c>
      <c r="C41" s="6">
        <v>2012</v>
      </c>
      <c r="D41" s="6">
        <v>80304.943396226416</v>
      </c>
      <c r="E41" s="6" t="s">
        <v>59</v>
      </c>
      <c r="F41" s="6">
        <v>7</v>
      </c>
    </row>
    <row r="42" spans="1:13" x14ac:dyDescent="0.3">
      <c r="A42" s="6" t="str">
        <f t="shared" si="0"/>
        <v>2013Canadian Grand Prix</v>
      </c>
      <c r="B42" s="6">
        <v>886</v>
      </c>
      <c r="C42" s="6">
        <v>2013</v>
      </c>
      <c r="D42" s="6">
        <v>80961.118493150687</v>
      </c>
      <c r="E42" s="6" t="s">
        <v>59</v>
      </c>
      <c r="F42" s="6">
        <v>7</v>
      </c>
    </row>
    <row r="43" spans="1:13" x14ac:dyDescent="0.3">
      <c r="A43" s="6" t="str">
        <f t="shared" si="0"/>
        <v>2014Canadian Grand Prix</v>
      </c>
      <c r="B43" s="6">
        <v>906</v>
      </c>
      <c r="C43" s="6">
        <v>2014</v>
      </c>
      <c r="D43" s="6">
        <v>86272.66950596252</v>
      </c>
      <c r="E43" s="6" t="s">
        <v>59</v>
      </c>
      <c r="F43" s="6">
        <v>7</v>
      </c>
    </row>
    <row r="44" spans="1:13" x14ac:dyDescent="0.3">
      <c r="A44" s="6" t="str">
        <f t="shared" si="0"/>
        <v>2016Canadian Grand Prix</v>
      </c>
      <c r="B44" s="6">
        <v>954</v>
      </c>
      <c r="C44" s="6">
        <v>2016</v>
      </c>
      <c r="D44" s="6">
        <v>79753.735959153899</v>
      </c>
      <c r="E44" s="6" t="s">
        <v>59</v>
      </c>
      <c r="F44" s="6">
        <v>7</v>
      </c>
    </row>
    <row r="45" spans="1:13" x14ac:dyDescent="0.3">
      <c r="A45" s="6" t="str">
        <f t="shared" si="0"/>
        <v>2017Canadian Grand Prix</v>
      </c>
      <c r="B45" s="6">
        <v>975</v>
      </c>
      <c r="C45" s="6">
        <v>2017</v>
      </c>
      <c r="D45" s="6">
        <v>81126.521331058015</v>
      </c>
      <c r="E45" s="6" t="s">
        <v>59</v>
      </c>
      <c r="F45" s="6">
        <v>7</v>
      </c>
    </row>
    <row r="46" spans="1:13" x14ac:dyDescent="0.3">
      <c r="A46" s="6" t="str">
        <f t="shared" si="0"/>
        <v>2018Canadian Grand Prix</v>
      </c>
      <c r="B46" s="6">
        <v>995</v>
      </c>
      <c r="C46" s="6">
        <v>2018</v>
      </c>
      <c r="D46" s="6">
        <v>79538.205583756338</v>
      </c>
      <c r="E46" s="6" t="s">
        <v>59</v>
      </c>
      <c r="F46" s="6">
        <v>7</v>
      </c>
    </row>
    <row r="47" spans="1:13" x14ac:dyDescent="0.3">
      <c r="A47" s="6" t="str">
        <f t="shared" si="0"/>
        <v>2019Canadian Grand Prix</v>
      </c>
      <c r="B47" s="6">
        <v>1016</v>
      </c>
      <c r="C47" s="6">
        <v>2019</v>
      </c>
      <c r="D47" s="6">
        <v>78023.669465648854</v>
      </c>
      <c r="E47" s="6" t="s">
        <v>59</v>
      </c>
      <c r="F47" s="6">
        <v>7</v>
      </c>
    </row>
    <row r="48" spans="1:13" x14ac:dyDescent="0.3">
      <c r="A48" s="6" t="str">
        <f t="shared" si="0"/>
        <v>2022Canadian Grand Prix</v>
      </c>
      <c r="B48" s="6">
        <v>1082</v>
      </c>
      <c r="C48" s="6">
        <v>2022</v>
      </c>
      <c r="D48" s="6">
        <v>82985.41204437401</v>
      </c>
      <c r="E48" s="6" t="s">
        <v>59</v>
      </c>
      <c r="F48" s="6">
        <v>7</v>
      </c>
    </row>
    <row r="49" spans="1:6" x14ac:dyDescent="0.3">
      <c r="A49" s="6" t="str">
        <f t="shared" si="0"/>
        <v>1996Italian Grand Prix</v>
      </c>
      <c r="B49" s="6">
        <v>237</v>
      </c>
      <c r="C49" s="6">
        <v>1996</v>
      </c>
      <c r="D49" s="6">
        <v>90259.416267942579</v>
      </c>
      <c r="E49" s="6" t="s">
        <v>43</v>
      </c>
      <c r="F49" s="6">
        <v>14</v>
      </c>
    </row>
    <row r="50" spans="1:6" x14ac:dyDescent="0.3">
      <c r="A50" s="6" t="str">
        <f t="shared" si="0"/>
        <v>1997Italian Grand Prix</v>
      </c>
      <c r="B50" s="6">
        <v>219</v>
      </c>
      <c r="C50" s="6">
        <v>1997</v>
      </c>
      <c r="D50" s="6">
        <v>88592.763713080174</v>
      </c>
      <c r="E50" s="6" t="s">
        <v>43</v>
      </c>
      <c r="F50" s="6">
        <v>14</v>
      </c>
    </row>
    <row r="51" spans="1:6" x14ac:dyDescent="0.3">
      <c r="A51" s="6" t="str">
        <f t="shared" si="0"/>
        <v>1998Italian Grand Prix</v>
      </c>
      <c r="B51" s="6">
        <v>204</v>
      </c>
      <c r="C51" s="6">
        <v>1998</v>
      </c>
      <c r="D51" s="6">
        <v>90119.742009132417</v>
      </c>
      <c r="E51" s="6" t="s">
        <v>43</v>
      </c>
      <c r="F51" s="6">
        <v>14</v>
      </c>
    </row>
    <row r="52" spans="1:6" x14ac:dyDescent="0.3">
      <c r="A52" s="6" t="str">
        <f t="shared" si="0"/>
        <v>1999Italian Grand Prix</v>
      </c>
      <c r="B52" s="6">
        <v>187</v>
      </c>
      <c r="C52" s="6">
        <v>1999</v>
      </c>
      <c r="D52" s="6">
        <v>88680.921085080146</v>
      </c>
      <c r="E52" s="6" t="s">
        <v>43</v>
      </c>
      <c r="F52" s="6">
        <v>14</v>
      </c>
    </row>
    <row r="53" spans="1:6" x14ac:dyDescent="0.3">
      <c r="A53" s="6" t="str">
        <f t="shared" si="0"/>
        <v>2000Italian Grand Prix</v>
      </c>
      <c r="B53" s="6">
        <v>171</v>
      </c>
      <c r="C53" s="6">
        <v>2000</v>
      </c>
      <c r="D53" s="6">
        <v>103042.18385650225</v>
      </c>
      <c r="E53" s="6" t="s">
        <v>43</v>
      </c>
      <c r="F53" s="6">
        <v>14</v>
      </c>
    </row>
    <row r="54" spans="1:6" x14ac:dyDescent="0.3">
      <c r="A54" s="6" t="str">
        <f t="shared" si="0"/>
        <v>2001Italian Grand Prix</v>
      </c>
      <c r="B54" s="6">
        <v>155</v>
      </c>
      <c r="C54" s="6">
        <v>2001</v>
      </c>
      <c r="D54" s="6">
        <v>89274.423963133639</v>
      </c>
      <c r="E54" s="6" t="s">
        <v>43</v>
      </c>
      <c r="F54" s="6">
        <v>14</v>
      </c>
    </row>
    <row r="55" spans="1:6" x14ac:dyDescent="0.3">
      <c r="A55" s="6" t="str">
        <f t="shared" si="0"/>
        <v>2002Italian Grand Prix</v>
      </c>
      <c r="B55" s="6">
        <v>138</v>
      </c>
      <c r="C55" s="6">
        <v>2002</v>
      </c>
      <c r="D55" s="6">
        <v>88326.605425400747</v>
      </c>
      <c r="E55" s="6" t="s">
        <v>43</v>
      </c>
      <c r="F55" s="6">
        <v>14</v>
      </c>
    </row>
    <row r="56" spans="1:6" x14ac:dyDescent="0.3">
      <c r="A56" s="6" t="str">
        <f t="shared" si="0"/>
        <v>2003Italian Grand Prix</v>
      </c>
      <c r="B56" s="6">
        <v>121</v>
      </c>
      <c r="C56" s="6">
        <v>2003</v>
      </c>
      <c r="D56" s="6">
        <v>86474.211562115626</v>
      </c>
      <c r="E56" s="6" t="s">
        <v>43</v>
      </c>
      <c r="F56" s="6">
        <v>14</v>
      </c>
    </row>
    <row r="57" spans="1:6" x14ac:dyDescent="0.3">
      <c r="A57" s="6" t="str">
        <f t="shared" si="0"/>
        <v>2004Italian Grand Prix</v>
      </c>
      <c r="B57" s="6">
        <v>104</v>
      </c>
      <c r="C57" s="6">
        <v>2004</v>
      </c>
      <c r="D57" s="6">
        <v>86690.60398230089</v>
      </c>
      <c r="E57" s="6" t="s">
        <v>43</v>
      </c>
      <c r="F57" s="6">
        <v>14</v>
      </c>
    </row>
    <row r="58" spans="1:6" x14ac:dyDescent="0.3">
      <c r="A58" s="6" t="str">
        <f t="shared" si="0"/>
        <v>2005Italian Grand Prix</v>
      </c>
      <c r="B58" s="6">
        <v>85</v>
      </c>
      <c r="C58" s="6">
        <v>2005</v>
      </c>
      <c r="D58" s="6">
        <v>86136.437320574158</v>
      </c>
      <c r="E58" s="6" t="s">
        <v>43</v>
      </c>
      <c r="F58" s="6">
        <v>14</v>
      </c>
    </row>
    <row r="59" spans="1:6" x14ac:dyDescent="0.3">
      <c r="A59" s="6" t="str">
        <f t="shared" si="0"/>
        <v>2006Italian Grand Prix</v>
      </c>
      <c r="B59" s="6">
        <v>67</v>
      </c>
      <c r="C59" s="6">
        <v>2006</v>
      </c>
      <c r="D59" s="6">
        <v>86428.36257309941</v>
      </c>
      <c r="E59" s="6" t="s">
        <v>43</v>
      </c>
      <c r="F59" s="6">
        <v>14</v>
      </c>
    </row>
    <row r="60" spans="1:6" x14ac:dyDescent="0.3">
      <c r="A60" s="6" t="str">
        <f t="shared" si="0"/>
        <v>2007Italian Grand Prix</v>
      </c>
      <c r="B60" s="6">
        <v>48</v>
      </c>
      <c r="C60" s="6">
        <v>2007</v>
      </c>
      <c r="D60" s="6">
        <v>90796.268361581926</v>
      </c>
      <c r="E60" s="6" t="s">
        <v>43</v>
      </c>
      <c r="F60" s="6">
        <v>14</v>
      </c>
    </row>
    <row r="61" spans="1:6" x14ac:dyDescent="0.3">
      <c r="A61" s="6" t="str">
        <f t="shared" si="0"/>
        <v>2008Italian Grand Prix</v>
      </c>
      <c r="B61" s="6">
        <v>31</v>
      </c>
      <c r="C61" s="6">
        <v>2008</v>
      </c>
      <c r="D61" s="6">
        <v>99650.074037512342</v>
      </c>
      <c r="E61" s="6" t="s">
        <v>43</v>
      </c>
      <c r="F61" s="6">
        <v>14</v>
      </c>
    </row>
    <row r="62" spans="1:6" x14ac:dyDescent="0.3">
      <c r="A62" s="6" t="str">
        <f t="shared" si="0"/>
        <v>2009Italian Grand Prix</v>
      </c>
      <c r="B62" s="6">
        <v>13</v>
      </c>
      <c r="C62" s="6">
        <v>2009</v>
      </c>
      <c r="D62" s="6">
        <v>88049.083518930958</v>
      </c>
      <c r="E62" s="6" t="s">
        <v>43</v>
      </c>
      <c r="F62" s="6">
        <v>14</v>
      </c>
    </row>
    <row r="63" spans="1:6" x14ac:dyDescent="0.3">
      <c r="A63" s="6" t="str">
        <f t="shared" si="0"/>
        <v>2010Italian Grand Prix</v>
      </c>
      <c r="B63" s="6">
        <v>350</v>
      </c>
      <c r="C63" s="6">
        <v>2010</v>
      </c>
      <c r="D63" s="6">
        <v>88298.869683257915</v>
      </c>
      <c r="E63" s="6" t="s">
        <v>43</v>
      </c>
      <c r="F63" s="6">
        <v>14</v>
      </c>
    </row>
    <row r="64" spans="1:6" x14ac:dyDescent="0.3">
      <c r="A64" s="6" t="str">
        <f t="shared" si="0"/>
        <v>2011Italian Grand Prix</v>
      </c>
      <c r="B64" s="6">
        <v>853</v>
      </c>
      <c r="C64" s="6">
        <v>2011</v>
      </c>
      <c r="D64" s="6">
        <v>95309.739032620928</v>
      </c>
      <c r="E64" s="6" t="s">
        <v>43</v>
      </c>
      <c r="F64" s="6">
        <v>14</v>
      </c>
    </row>
    <row r="65" spans="1:6" x14ac:dyDescent="0.3">
      <c r="A65" s="6" t="str">
        <f t="shared" si="0"/>
        <v>2012Italian Grand Prix</v>
      </c>
      <c r="B65" s="6">
        <v>872</v>
      </c>
      <c r="C65" s="6">
        <v>2012</v>
      </c>
      <c r="D65" s="6">
        <v>91499.331370899919</v>
      </c>
      <c r="E65" s="6" t="s">
        <v>43</v>
      </c>
      <c r="F65" s="6">
        <v>14</v>
      </c>
    </row>
    <row r="66" spans="1:6" x14ac:dyDescent="0.3">
      <c r="A66" s="6" t="str">
        <f t="shared" si="0"/>
        <v>2013Italian Grand Prix</v>
      </c>
      <c r="B66" s="6">
        <v>892</v>
      </c>
      <c r="C66" s="6">
        <v>2013</v>
      </c>
      <c r="D66" s="6">
        <v>89949.155285313376</v>
      </c>
      <c r="E66" s="6" t="s">
        <v>43</v>
      </c>
      <c r="F66" s="6">
        <v>14</v>
      </c>
    </row>
    <row r="67" spans="1:6" x14ac:dyDescent="0.3">
      <c r="A67" s="6" t="str">
        <f t="shared" ref="A67:A121" si="10">C67&amp;E67</f>
        <v>2014Italian Grand Prix</v>
      </c>
      <c r="B67" s="6">
        <v>912</v>
      </c>
      <c r="C67" s="6">
        <v>2014</v>
      </c>
      <c r="D67" s="6">
        <v>91257.949261992617</v>
      </c>
      <c r="E67" s="6" t="s">
        <v>43</v>
      </c>
      <c r="F67" s="6">
        <v>14</v>
      </c>
    </row>
    <row r="68" spans="1:6" x14ac:dyDescent="0.3">
      <c r="A68" s="6" t="str">
        <f t="shared" si="10"/>
        <v>2015Italian Grand Prix</v>
      </c>
      <c r="B68" s="6">
        <v>938</v>
      </c>
      <c r="C68" s="6">
        <v>2015</v>
      </c>
      <c r="D68" s="6">
        <v>90377.70695187166</v>
      </c>
      <c r="E68" s="6" t="s">
        <v>43</v>
      </c>
      <c r="F68" s="6">
        <v>14</v>
      </c>
    </row>
    <row r="69" spans="1:6" x14ac:dyDescent="0.3">
      <c r="A69" s="6" t="str">
        <f t="shared" si="10"/>
        <v>2016Italian Grand Prix</v>
      </c>
      <c r="B69" s="6">
        <v>961</v>
      </c>
      <c r="C69" s="6">
        <v>2016</v>
      </c>
      <c r="D69" s="6">
        <v>90429.142156862741</v>
      </c>
      <c r="E69" s="6" t="s">
        <v>43</v>
      </c>
      <c r="F69" s="6">
        <v>14</v>
      </c>
    </row>
    <row r="70" spans="1:6" x14ac:dyDescent="0.3">
      <c r="A70" s="6" t="str">
        <f t="shared" si="10"/>
        <v>2017Italian Grand Prix</v>
      </c>
      <c r="B70" s="6">
        <v>981</v>
      </c>
      <c r="C70" s="6">
        <v>2017</v>
      </c>
      <c r="D70" s="6">
        <v>87423.607392607388</v>
      </c>
      <c r="E70" s="6" t="s">
        <v>43</v>
      </c>
      <c r="F70" s="6">
        <v>14</v>
      </c>
    </row>
    <row r="71" spans="1:6" x14ac:dyDescent="0.3">
      <c r="A71" s="6" t="str">
        <f t="shared" si="10"/>
        <v>2018Italian Grand Prix</v>
      </c>
      <c r="B71" s="6">
        <v>1002</v>
      </c>
      <c r="C71" s="6">
        <v>2018</v>
      </c>
      <c r="D71" s="6">
        <v>88633.809729729735</v>
      </c>
      <c r="E71" s="6" t="s">
        <v>43</v>
      </c>
      <c r="F71" s="6">
        <v>14</v>
      </c>
    </row>
    <row r="72" spans="1:6" x14ac:dyDescent="0.3">
      <c r="A72" s="6" t="str">
        <f t="shared" si="10"/>
        <v>2019Italian Grand Prix</v>
      </c>
      <c r="B72" s="6">
        <v>1023</v>
      </c>
      <c r="C72" s="6">
        <v>2019</v>
      </c>
      <c r="D72" s="6">
        <v>87150.301010101015</v>
      </c>
      <c r="E72" s="6" t="s">
        <v>43</v>
      </c>
      <c r="F72" s="6">
        <v>14</v>
      </c>
    </row>
    <row r="73" spans="1:6" x14ac:dyDescent="0.3">
      <c r="A73" s="6" t="str">
        <f t="shared" si="10"/>
        <v>2020Italian Grand Prix</v>
      </c>
      <c r="B73" s="6">
        <v>1038</v>
      </c>
      <c r="C73" s="6">
        <v>2020</v>
      </c>
      <c r="D73" s="6">
        <v>121092</v>
      </c>
      <c r="E73" s="6" t="s">
        <v>43</v>
      </c>
      <c r="F73" s="6">
        <v>14</v>
      </c>
    </row>
    <row r="74" spans="1:6" x14ac:dyDescent="0.3">
      <c r="A74" s="6" t="str">
        <f t="shared" si="10"/>
        <v>2021Italian Grand Prix</v>
      </c>
      <c r="B74" s="6">
        <v>1065</v>
      </c>
      <c r="C74" s="6">
        <v>2021</v>
      </c>
      <c r="D74" s="6">
        <v>92951.869516310457</v>
      </c>
      <c r="E74" s="6" t="s">
        <v>43</v>
      </c>
      <c r="F74" s="6">
        <v>14</v>
      </c>
    </row>
    <row r="75" spans="1:6" x14ac:dyDescent="0.3">
      <c r="A75" s="6" t="str">
        <f t="shared" si="10"/>
        <v>1996Japanese Grand Prix</v>
      </c>
      <c r="B75" s="6">
        <v>239</v>
      </c>
      <c r="C75" s="6">
        <v>1996</v>
      </c>
      <c r="D75" s="6">
        <v>108713.01593137255</v>
      </c>
      <c r="E75" s="6" t="s">
        <v>47</v>
      </c>
      <c r="F75" s="6">
        <v>22</v>
      </c>
    </row>
    <row r="76" spans="1:6" x14ac:dyDescent="0.3">
      <c r="A76" s="6" t="str">
        <f t="shared" si="10"/>
        <v>1997Japanese Grand Prix</v>
      </c>
      <c r="B76" s="6">
        <v>222</v>
      </c>
      <c r="C76" s="6">
        <v>1997</v>
      </c>
      <c r="D76" s="6">
        <v>103353.60220994476</v>
      </c>
      <c r="E76" s="6" t="s">
        <v>47</v>
      </c>
      <c r="F76" s="6">
        <v>22</v>
      </c>
    </row>
    <row r="77" spans="1:6" x14ac:dyDescent="0.3">
      <c r="A77" s="6" t="str">
        <f t="shared" si="10"/>
        <v>1998Japanese Grand Prix</v>
      </c>
      <c r="B77" s="6">
        <v>206</v>
      </c>
      <c r="C77" s="6">
        <v>1998</v>
      </c>
      <c r="D77" s="6">
        <v>105138.19801980197</v>
      </c>
      <c r="E77" s="6" t="s">
        <v>47</v>
      </c>
      <c r="F77" s="6">
        <v>22</v>
      </c>
    </row>
    <row r="78" spans="1:6" x14ac:dyDescent="0.3">
      <c r="A78" s="6" t="str">
        <f t="shared" si="10"/>
        <v>1999Japanese Grand Prix</v>
      </c>
      <c r="B78" s="6">
        <v>190</v>
      </c>
      <c r="C78" s="6">
        <v>1999</v>
      </c>
      <c r="D78" s="6">
        <v>106191.98056155507</v>
      </c>
      <c r="E78" s="6" t="s">
        <v>47</v>
      </c>
      <c r="F78" s="6">
        <v>22</v>
      </c>
    </row>
    <row r="79" spans="1:6" x14ac:dyDescent="0.3">
      <c r="A79" s="6" t="str">
        <f t="shared" si="10"/>
        <v>2000Japanese Grand Prix</v>
      </c>
      <c r="B79" s="6">
        <v>173</v>
      </c>
      <c r="C79" s="6">
        <v>2000</v>
      </c>
      <c r="D79" s="6">
        <v>104520.16302186879</v>
      </c>
      <c r="E79" s="6" t="s">
        <v>47</v>
      </c>
      <c r="F79" s="6">
        <v>22</v>
      </c>
    </row>
    <row r="80" spans="1:6" x14ac:dyDescent="0.3">
      <c r="A80" s="6" t="str">
        <f t="shared" si="10"/>
        <v>2001Japanese Grand Prix</v>
      </c>
      <c r="B80" s="6">
        <v>157</v>
      </c>
      <c r="C80" s="6">
        <v>2001</v>
      </c>
      <c r="D80" s="6">
        <v>101900.90119760479</v>
      </c>
      <c r="E80" s="6" t="s">
        <v>47</v>
      </c>
      <c r="F80" s="6">
        <v>22</v>
      </c>
    </row>
    <row r="81" spans="1:6" x14ac:dyDescent="0.3">
      <c r="A81" s="6" t="str">
        <f t="shared" si="10"/>
        <v>2002Japanese Grand Prix</v>
      </c>
      <c r="B81" s="6">
        <v>140</v>
      </c>
      <c r="C81" s="6">
        <v>2002</v>
      </c>
      <c r="D81" s="6">
        <v>100953.98646820027</v>
      </c>
      <c r="E81" s="6" t="s">
        <v>47</v>
      </c>
      <c r="F81" s="6">
        <v>22</v>
      </c>
    </row>
    <row r="82" spans="1:6" x14ac:dyDescent="0.3">
      <c r="A82" s="6" t="str">
        <f t="shared" si="10"/>
        <v>2003Japanese Grand Prix</v>
      </c>
      <c r="B82" s="6">
        <v>123</v>
      </c>
      <c r="C82" s="6">
        <v>2003</v>
      </c>
      <c r="D82" s="6">
        <v>98206.530319735393</v>
      </c>
      <c r="E82" s="6" t="s">
        <v>47</v>
      </c>
      <c r="F82" s="6">
        <v>22</v>
      </c>
    </row>
    <row r="83" spans="1:6" x14ac:dyDescent="0.3">
      <c r="A83" s="6" t="str">
        <f t="shared" si="10"/>
        <v>2004Japanese Grand Prix</v>
      </c>
      <c r="B83" s="6">
        <v>106</v>
      </c>
      <c r="C83" s="6">
        <v>2004</v>
      </c>
      <c r="D83" s="6">
        <v>97773.037987679665</v>
      </c>
      <c r="E83" s="6" t="s">
        <v>47</v>
      </c>
      <c r="F83" s="6">
        <v>22</v>
      </c>
    </row>
    <row r="84" spans="1:6" x14ac:dyDescent="0.3">
      <c r="A84" s="6" t="str">
        <f t="shared" si="10"/>
        <v>2005Japanese Grand Prix</v>
      </c>
      <c r="B84" s="6">
        <v>88</v>
      </c>
      <c r="C84" s="6">
        <v>2005</v>
      </c>
      <c r="D84" s="6">
        <v>103227.44554455446</v>
      </c>
      <c r="E84" s="6" t="s">
        <v>47</v>
      </c>
      <c r="F84" s="6">
        <v>22</v>
      </c>
    </row>
    <row r="85" spans="1:6" x14ac:dyDescent="0.3">
      <c r="A85" s="6" t="str">
        <f t="shared" si="10"/>
        <v>2006Japanese Grand Prix</v>
      </c>
      <c r="B85" s="6">
        <v>69</v>
      </c>
      <c r="C85" s="6">
        <v>2006</v>
      </c>
      <c r="D85" s="6">
        <v>97062.217228464418</v>
      </c>
      <c r="E85" s="6" t="s">
        <v>47</v>
      </c>
      <c r="F85" s="6">
        <v>22</v>
      </c>
    </row>
    <row r="86" spans="1:6" x14ac:dyDescent="0.3">
      <c r="A86" s="6" t="str">
        <f t="shared" si="10"/>
        <v>2009Japanese Grand Prix</v>
      </c>
      <c r="B86" s="6">
        <v>15</v>
      </c>
      <c r="C86" s="6">
        <v>2009</v>
      </c>
      <c r="D86" s="6">
        <v>100347.66911764706</v>
      </c>
      <c r="E86" s="6" t="s">
        <v>47</v>
      </c>
      <c r="F86" s="6">
        <v>22</v>
      </c>
    </row>
    <row r="87" spans="1:6" x14ac:dyDescent="0.3">
      <c r="A87" s="6" t="str">
        <f t="shared" si="10"/>
        <v>2010Japanese Grand Prix</v>
      </c>
      <c r="B87" s="6">
        <v>352</v>
      </c>
      <c r="C87" s="6">
        <v>2010</v>
      </c>
      <c r="D87" s="6">
        <v>104808.70215053763</v>
      </c>
      <c r="E87" s="6" t="s">
        <v>47</v>
      </c>
      <c r="F87" s="6">
        <v>22</v>
      </c>
    </row>
    <row r="88" spans="1:6" x14ac:dyDescent="0.3">
      <c r="A88" s="6" t="str">
        <f t="shared" si="10"/>
        <v>2011Japanese Grand Prix</v>
      </c>
      <c r="B88" s="6">
        <v>855</v>
      </c>
      <c r="C88" s="6">
        <v>2011</v>
      </c>
      <c r="D88" s="6">
        <v>104489.39803439804</v>
      </c>
      <c r="E88" s="6" t="s">
        <v>47</v>
      </c>
      <c r="F88" s="6">
        <v>22</v>
      </c>
    </row>
    <row r="89" spans="1:6" x14ac:dyDescent="0.3">
      <c r="A89" s="6" t="str">
        <f t="shared" si="10"/>
        <v>2012Japanese Grand Prix</v>
      </c>
      <c r="B89" s="6">
        <v>874</v>
      </c>
      <c r="C89" s="6">
        <v>2012</v>
      </c>
      <c r="D89" s="6">
        <v>102524.97334558824</v>
      </c>
      <c r="E89" s="6" t="s">
        <v>47</v>
      </c>
      <c r="F89" s="6">
        <v>22</v>
      </c>
    </row>
    <row r="90" spans="1:6" x14ac:dyDescent="0.3">
      <c r="A90" s="6" t="str">
        <f t="shared" si="10"/>
        <v>2013Japanese Grand Prix</v>
      </c>
      <c r="B90" s="6">
        <v>895</v>
      </c>
      <c r="C90" s="6">
        <v>2013</v>
      </c>
      <c r="D90" s="6">
        <v>100004.58051689861</v>
      </c>
      <c r="E90" s="6" t="s">
        <v>47</v>
      </c>
      <c r="F90" s="6">
        <v>22</v>
      </c>
    </row>
    <row r="91" spans="1:6" x14ac:dyDescent="0.3">
      <c r="A91" s="6" t="str">
        <f t="shared" si="10"/>
        <v>2014Japanese Grand Prix</v>
      </c>
      <c r="B91" s="6">
        <v>914</v>
      </c>
      <c r="C91" s="6">
        <v>2014</v>
      </c>
      <c r="D91" s="6">
        <v>155868.39273927393</v>
      </c>
      <c r="E91" s="6" t="s">
        <v>47</v>
      </c>
      <c r="F91" s="6">
        <v>22</v>
      </c>
    </row>
    <row r="92" spans="1:6" x14ac:dyDescent="0.3">
      <c r="A92" s="6" t="str">
        <f t="shared" si="10"/>
        <v>2015Japanese Grand Prix</v>
      </c>
      <c r="B92" s="6">
        <v>940</v>
      </c>
      <c r="C92" s="6">
        <v>2015</v>
      </c>
      <c r="D92" s="6">
        <v>101991.42802303263</v>
      </c>
      <c r="E92" s="6" t="s">
        <v>47</v>
      </c>
      <c r="F92" s="6">
        <v>22</v>
      </c>
    </row>
    <row r="93" spans="1:6" x14ac:dyDescent="0.3">
      <c r="A93" s="6" t="str">
        <f t="shared" si="10"/>
        <v>2016Japanese Grand Prix</v>
      </c>
      <c r="B93" s="6">
        <v>964</v>
      </c>
      <c r="C93" s="6">
        <v>2016</v>
      </c>
      <c r="D93" s="6">
        <v>99930.429437229439</v>
      </c>
      <c r="E93" s="6" t="s">
        <v>47</v>
      </c>
      <c r="F93" s="6">
        <v>22</v>
      </c>
    </row>
    <row r="94" spans="1:6" x14ac:dyDescent="0.3">
      <c r="A94" s="6" t="str">
        <f t="shared" si="10"/>
        <v>2017Japanese Grand Prix</v>
      </c>
      <c r="B94" s="6">
        <v>984</v>
      </c>
      <c r="C94" s="6">
        <v>2017</v>
      </c>
      <c r="D94" s="6">
        <v>100707.1278280543</v>
      </c>
      <c r="E94" s="6" t="s">
        <v>47</v>
      </c>
      <c r="F94" s="6">
        <v>22</v>
      </c>
    </row>
    <row r="95" spans="1:6" x14ac:dyDescent="0.3">
      <c r="A95" s="6" t="str">
        <f t="shared" si="10"/>
        <v>2018Japanese Grand Prix</v>
      </c>
      <c r="B95" s="6">
        <v>1005</v>
      </c>
      <c r="C95" s="6">
        <v>2018</v>
      </c>
      <c r="D95" s="6">
        <v>100938.49487704918</v>
      </c>
      <c r="E95" s="6" t="s">
        <v>47</v>
      </c>
      <c r="F95" s="6">
        <v>22</v>
      </c>
    </row>
    <row r="96" spans="1:6" x14ac:dyDescent="0.3">
      <c r="A96" s="6" t="str">
        <f t="shared" si="10"/>
        <v>2019Japanese Grand Prix</v>
      </c>
      <c r="B96" s="6">
        <v>1026</v>
      </c>
      <c r="C96" s="6">
        <v>2019</v>
      </c>
      <c r="D96" s="6">
        <v>96641.848884381339</v>
      </c>
      <c r="E96" s="6" t="s">
        <v>47</v>
      </c>
      <c r="F96" s="6">
        <v>22</v>
      </c>
    </row>
    <row r="97" spans="1:6" x14ac:dyDescent="0.3">
      <c r="A97" s="6" t="str">
        <f t="shared" si="10"/>
        <v>1996Monaco Grand Prix</v>
      </c>
      <c r="B97" s="6">
        <v>229</v>
      </c>
      <c r="C97" s="6">
        <v>1996</v>
      </c>
      <c r="D97" s="6">
        <v>99796.089514066494</v>
      </c>
      <c r="E97" s="6" t="s">
        <v>29</v>
      </c>
      <c r="F97" s="6">
        <v>6</v>
      </c>
    </row>
    <row r="98" spans="1:6" x14ac:dyDescent="0.3">
      <c r="A98" s="6" t="str">
        <f t="shared" si="10"/>
        <v>1997Monaco Grand Prix</v>
      </c>
      <c r="B98" s="6">
        <v>211</v>
      </c>
      <c r="C98" s="6">
        <v>1997</v>
      </c>
      <c r="D98" s="6">
        <v>119601.46692607003</v>
      </c>
      <c r="E98" s="6" t="s">
        <v>29</v>
      </c>
      <c r="F98" s="6">
        <v>6</v>
      </c>
    </row>
    <row r="99" spans="1:6" x14ac:dyDescent="0.3">
      <c r="A99" s="6" t="str">
        <f t="shared" si="10"/>
        <v>1998Monaco Grand Prix</v>
      </c>
      <c r="B99" s="6">
        <v>196</v>
      </c>
      <c r="C99" s="6">
        <v>1998</v>
      </c>
      <c r="D99" s="6">
        <v>87478.994052676295</v>
      </c>
      <c r="E99" s="6" t="s">
        <v>29</v>
      </c>
      <c r="F99" s="6">
        <v>6</v>
      </c>
    </row>
    <row r="100" spans="1:6" x14ac:dyDescent="0.3">
      <c r="A100" s="6" t="str">
        <f t="shared" si="10"/>
        <v>1999Monaco Grand Prix</v>
      </c>
      <c r="B100" s="6">
        <v>178</v>
      </c>
      <c r="C100" s="6">
        <v>1999</v>
      </c>
      <c r="D100" s="6">
        <v>86060.88057040998</v>
      </c>
      <c r="E100" s="6" t="s">
        <v>29</v>
      </c>
      <c r="F100" s="6">
        <v>6</v>
      </c>
    </row>
    <row r="101" spans="1:6" x14ac:dyDescent="0.3">
      <c r="A101" s="6" t="str">
        <f t="shared" si="10"/>
        <v>2000Monaco Grand Prix</v>
      </c>
      <c r="B101" s="6">
        <v>164</v>
      </c>
      <c r="C101" s="6">
        <v>2000</v>
      </c>
      <c r="D101" s="6">
        <v>85511.054433713784</v>
      </c>
      <c r="E101" s="6" t="s">
        <v>29</v>
      </c>
      <c r="F101" s="6">
        <v>6</v>
      </c>
    </row>
    <row r="102" spans="1:6" x14ac:dyDescent="0.3">
      <c r="A102" s="6" t="str">
        <f t="shared" si="10"/>
        <v>2001Monaco Grand Prix</v>
      </c>
      <c r="B102" s="6">
        <v>147</v>
      </c>
      <c r="C102" s="6">
        <v>2001</v>
      </c>
      <c r="D102" s="6">
        <v>85217.383185840707</v>
      </c>
      <c r="E102" s="6" t="s">
        <v>29</v>
      </c>
      <c r="F102" s="6">
        <v>6</v>
      </c>
    </row>
    <row r="103" spans="1:6" x14ac:dyDescent="0.3">
      <c r="A103" s="6" t="str">
        <f t="shared" si="10"/>
        <v>2002Monaco Grand Prix</v>
      </c>
      <c r="B103" s="6">
        <v>130</v>
      </c>
      <c r="C103" s="6">
        <v>2002</v>
      </c>
      <c r="D103" s="6">
        <v>83429.296378418323</v>
      </c>
      <c r="E103" s="6" t="s">
        <v>29</v>
      </c>
      <c r="F103" s="6">
        <v>6</v>
      </c>
    </row>
    <row r="104" spans="1:6" x14ac:dyDescent="0.3">
      <c r="A104" s="6" t="str">
        <f t="shared" si="10"/>
        <v>2003Monaco Grand Prix</v>
      </c>
      <c r="B104" s="6">
        <v>114</v>
      </c>
      <c r="C104" s="6">
        <v>2003</v>
      </c>
      <c r="D104" s="6">
        <v>80484.473043478254</v>
      </c>
      <c r="E104" s="6" t="s">
        <v>29</v>
      </c>
      <c r="F104" s="6">
        <v>6</v>
      </c>
    </row>
    <row r="105" spans="1:6" x14ac:dyDescent="0.3">
      <c r="A105" s="6" t="str">
        <f t="shared" si="10"/>
        <v>2004Monaco Grand Prix</v>
      </c>
      <c r="B105" s="6">
        <v>95</v>
      </c>
      <c r="C105" s="6">
        <v>2004</v>
      </c>
      <c r="D105" s="6">
        <v>85515.922651933695</v>
      </c>
      <c r="E105" s="6" t="s">
        <v>29</v>
      </c>
      <c r="F105" s="6">
        <v>6</v>
      </c>
    </row>
    <row r="106" spans="1:6" x14ac:dyDescent="0.3">
      <c r="A106" s="6" t="str">
        <f t="shared" si="10"/>
        <v>2005Monaco Grand Prix</v>
      </c>
      <c r="B106" s="6">
        <v>76</v>
      </c>
      <c r="C106" s="6">
        <v>2005</v>
      </c>
      <c r="D106" s="6">
        <v>82586.505376344081</v>
      </c>
      <c r="E106" s="6" t="s">
        <v>29</v>
      </c>
      <c r="F106" s="6">
        <v>6</v>
      </c>
    </row>
    <row r="107" spans="1:6" x14ac:dyDescent="0.3">
      <c r="A107" s="6" t="str">
        <f t="shared" si="10"/>
        <v>2006Monaco Grand Prix</v>
      </c>
      <c r="B107" s="6">
        <v>59</v>
      </c>
      <c r="C107" s="6">
        <v>2006</v>
      </c>
      <c r="D107" s="6">
        <v>81079.023106546854</v>
      </c>
      <c r="E107" s="6" t="s">
        <v>29</v>
      </c>
      <c r="F107" s="6">
        <v>6</v>
      </c>
    </row>
    <row r="108" spans="1:6" x14ac:dyDescent="0.3">
      <c r="A108" s="6" t="str">
        <f t="shared" si="10"/>
        <v>2007Monaco Grand Prix</v>
      </c>
      <c r="B108" s="6">
        <v>40</v>
      </c>
      <c r="C108" s="6">
        <v>2007</v>
      </c>
      <c r="D108" s="6">
        <v>79119.629265091862</v>
      </c>
      <c r="E108" s="6" t="s">
        <v>29</v>
      </c>
      <c r="F108" s="6">
        <v>6</v>
      </c>
    </row>
    <row r="109" spans="1:6" x14ac:dyDescent="0.3">
      <c r="A109" s="6" t="str">
        <f t="shared" si="10"/>
        <v>2008Monaco Grand Prix</v>
      </c>
      <c r="B109" s="6">
        <v>23</v>
      </c>
      <c r="C109" s="6">
        <v>2008</v>
      </c>
      <c r="D109" s="6">
        <v>96772.893666927281</v>
      </c>
      <c r="E109" s="6" t="s">
        <v>29</v>
      </c>
      <c r="F109" s="6">
        <v>6</v>
      </c>
    </row>
    <row r="110" spans="1:6" x14ac:dyDescent="0.3">
      <c r="A110" s="6" t="str">
        <f t="shared" si="10"/>
        <v>2009Monaco Grand Prix</v>
      </c>
      <c r="B110" s="6">
        <v>6</v>
      </c>
      <c r="C110" s="6">
        <v>2009</v>
      </c>
      <c r="D110" s="6">
        <v>78432.498825371964</v>
      </c>
      <c r="E110" s="6" t="s">
        <v>29</v>
      </c>
      <c r="F110" s="6">
        <v>6</v>
      </c>
    </row>
    <row r="111" spans="1:6" x14ac:dyDescent="0.3">
      <c r="A111" s="6" t="str">
        <f t="shared" si="10"/>
        <v>2010Monaco Grand Prix</v>
      </c>
      <c r="B111" s="6">
        <v>342</v>
      </c>
      <c r="C111" s="6">
        <v>2010</v>
      </c>
      <c r="D111" s="6">
        <v>85808.728457639387</v>
      </c>
      <c r="E111" s="6" t="s">
        <v>29</v>
      </c>
      <c r="F111" s="6">
        <v>6</v>
      </c>
    </row>
    <row r="112" spans="1:6" x14ac:dyDescent="0.3">
      <c r="A112" s="6" t="str">
        <f t="shared" si="10"/>
        <v>2011Monaco Grand Prix</v>
      </c>
      <c r="B112" s="6">
        <v>846</v>
      </c>
      <c r="C112" s="6">
        <v>2011</v>
      </c>
      <c r="D112" s="6">
        <v>99203.543017456366</v>
      </c>
      <c r="E112" s="6" t="s">
        <v>29</v>
      </c>
      <c r="F112" s="6">
        <v>6</v>
      </c>
    </row>
    <row r="113" spans="1:6" x14ac:dyDescent="0.3">
      <c r="A113" s="6" t="str">
        <f t="shared" si="10"/>
        <v>2012Monaco Grand Prix</v>
      </c>
      <c r="B113" s="6">
        <v>865</v>
      </c>
      <c r="C113" s="6">
        <v>2012</v>
      </c>
      <c r="D113" s="6">
        <v>82576.828492392815</v>
      </c>
      <c r="E113" s="6" t="s">
        <v>29</v>
      </c>
      <c r="F113" s="6">
        <v>6</v>
      </c>
    </row>
    <row r="114" spans="1:6" x14ac:dyDescent="0.3">
      <c r="A114" s="6" t="str">
        <f t="shared" si="10"/>
        <v>2013Monaco Grand Prix</v>
      </c>
      <c r="B114" s="6">
        <v>885</v>
      </c>
      <c r="C114" s="6">
        <v>2013</v>
      </c>
      <c r="D114" s="6">
        <v>106209.10978043912</v>
      </c>
      <c r="E114" s="6" t="s">
        <v>29</v>
      </c>
      <c r="F114" s="6">
        <v>6</v>
      </c>
    </row>
    <row r="115" spans="1:6" x14ac:dyDescent="0.3">
      <c r="A115" s="6" t="str">
        <f t="shared" si="10"/>
        <v>2014Monaco Grand Prix</v>
      </c>
      <c r="B115" s="6">
        <v>905</v>
      </c>
      <c r="C115" s="6">
        <v>2014</v>
      </c>
      <c r="D115" s="6">
        <v>86113.032812499994</v>
      </c>
      <c r="E115" s="6" t="s">
        <v>29</v>
      </c>
      <c r="F115" s="6">
        <v>6</v>
      </c>
    </row>
    <row r="116" spans="1:6" x14ac:dyDescent="0.3">
      <c r="A116" s="6" t="str">
        <f t="shared" si="10"/>
        <v>2016Monaco Grand Prix</v>
      </c>
      <c r="B116" s="6">
        <v>953</v>
      </c>
      <c r="C116" s="6">
        <v>2016</v>
      </c>
      <c r="D116" s="6">
        <v>95728.840088430356</v>
      </c>
      <c r="E116" s="6" t="s">
        <v>29</v>
      </c>
      <c r="F116" s="6">
        <v>6</v>
      </c>
    </row>
    <row r="117" spans="1:6" x14ac:dyDescent="0.3">
      <c r="A117" s="6" t="str">
        <f t="shared" si="10"/>
        <v>2017Monaco Grand Prix</v>
      </c>
      <c r="B117" s="6">
        <v>974</v>
      </c>
      <c r="C117" s="6">
        <v>2017</v>
      </c>
      <c r="D117" s="6">
        <v>80751.668316831681</v>
      </c>
      <c r="E117" s="6" t="s">
        <v>29</v>
      </c>
      <c r="F117" s="6">
        <v>6</v>
      </c>
    </row>
    <row r="118" spans="1:6" x14ac:dyDescent="0.3">
      <c r="A118" s="6" t="str">
        <f t="shared" si="10"/>
        <v>2018Monaco Grand Prix</v>
      </c>
      <c r="B118" s="6">
        <v>994</v>
      </c>
      <c r="C118" s="6">
        <v>2018</v>
      </c>
      <c r="D118" s="6">
        <v>79857.749504296095</v>
      </c>
      <c r="E118" s="6" t="s">
        <v>29</v>
      </c>
      <c r="F118" s="6">
        <v>6</v>
      </c>
    </row>
    <row r="119" spans="1:6" x14ac:dyDescent="0.3">
      <c r="A119" s="6" t="str">
        <f t="shared" si="10"/>
        <v>2019Monaco Grand Prix</v>
      </c>
      <c r="B119" s="6">
        <v>1015</v>
      </c>
      <c r="C119" s="6">
        <v>2019</v>
      </c>
      <c r="D119" s="6">
        <v>80587.34654130289</v>
      </c>
      <c r="E119" s="6" t="s">
        <v>29</v>
      </c>
      <c r="F119" s="6">
        <v>6</v>
      </c>
    </row>
    <row r="120" spans="1:6" x14ac:dyDescent="0.3">
      <c r="A120" s="6" t="str">
        <f t="shared" si="10"/>
        <v>2021Monaco Grand Prix</v>
      </c>
      <c r="B120" s="6">
        <v>1056</v>
      </c>
      <c r="C120" s="6">
        <v>2021</v>
      </c>
      <c r="D120" s="6">
        <v>77457.93159379407</v>
      </c>
      <c r="E120" s="6" t="s">
        <v>29</v>
      </c>
      <c r="F120" s="6">
        <v>6</v>
      </c>
    </row>
    <row r="121" spans="1:6" x14ac:dyDescent="0.3">
      <c r="A121" s="6" t="str">
        <f t="shared" si="10"/>
        <v>2022Monaco Grand Prix</v>
      </c>
      <c r="B121" s="6">
        <v>1080</v>
      </c>
      <c r="C121" s="6">
        <v>2022</v>
      </c>
      <c r="D121" s="6">
        <v>110229.84353741497</v>
      </c>
      <c r="E121" s="6" t="s">
        <v>29</v>
      </c>
      <c r="F121" s="6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Lowe</cp:lastModifiedBy>
  <dcterms:created xsi:type="dcterms:W3CDTF">2023-02-07T19:25:23Z</dcterms:created>
  <dcterms:modified xsi:type="dcterms:W3CDTF">2023-09-19T18:15:52Z</dcterms:modified>
</cp:coreProperties>
</file>